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ЕРОНИКА\ПРОГРАММЫ\ОТЧЕТ выполнение программ\выполнение программ 2020\"/>
    </mc:Choice>
  </mc:AlternateContent>
  <bookViews>
    <workbookView xWindow="0" yWindow="555" windowWidth="28725" windowHeight="12135"/>
  </bookViews>
  <sheets>
    <sheet name="полугодие" sheetId="16" r:id="rId1"/>
  </sheets>
  <calcPr calcId="152511"/>
</workbook>
</file>

<file path=xl/calcChain.xml><?xml version="1.0" encoding="utf-8"?>
<calcChain xmlns="http://schemas.openxmlformats.org/spreadsheetml/2006/main">
  <c r="D519" i="16" l="1"/>
  <c r="E519" i="16"/>
  <c r="F519" i="16"/>
  <c r="G519" i="16"/>
  <c r="H519" i="16"/>
  <c r="C519" i="16"/>
  <c r="D30" i="16"/>
  <c r="E30" i="16"/>
  <c r="F30" i="16"/>
  <c r="G30" i="16"/>
  <c r="H30" i="16"/>
  <c r="D29" i="16"/>
  <c r="E29" i="16"/>
  <c r="F29" i="16"/>
  <c r="G29" i="16"/>
  <c r="H29" i="16"/>
  <c r="C31" i="16"/>
  <c r="C30" i="16"/>
  <c r="C29" i="16"/>
  <c r="F295" i="16" l="1"/>
  <c r="G295" i="16"/>
  <c r="H295" i="16"/>
  <c r="E295" i="16"/>
  <c r="D295" i="16"/>
  <c r="C295" i="16"/>
  <c r="D205" i="16" l="1"/>
  <c r="E205" i="16"/>
  <c r="F205" i="16"/>
  <c r="G205" i="16"/>
  <c r="H205" i="16"/>
  <c r="C205" i="16"/>
  <c r="D504" i="16"/>
  <c r="E504" i="16"/>
  <c r="F504" i="16"/>
  <c r="G504" i="16"/>
  <c r="H504" i="16"/>
  <c r="C504" i="16"/>
  <c r="D183" i="16"/>
  <c r="E183" i="16"/>
  <c r="F183" i="16"/>
  <c r="G183" i="16"/>
  <c r="C183" i="16"/>
  <c r="D75" i="16" l="1"/>
  <c r="E75" i="16"/>
  <c r="F75" i="16"/>
  <c r="G75" i="16"/>
  <c r="C75" i="16"/>
  <c r="G71" i="16"/>
  <c r="F71" i="16"/>
  <c r="E71" i="16"/>
  <c r="D71" i="16"/>
  <c r="C71" i="16"/>
  <c r="D59" i="16"/>
  <c r="E59" i="16"/>
  <c r="F59" i="16"/>
  <c r="G59" i="16"/>
  <c r="C59" i="16"/>
  <c r="D63" i="16"/>
  <c r="E63" i="16"/>
  <c r="F63" i="16"/>
  <c r="G63" i="16"/>
  <c r="C63" i="16"/>
  <c r="D67" i="16"/>
  <c r="E67" i="16"/>
  <c r="F67" i="16"/>
  <c r="G67" i="16"/>
  <c r="C67" i="16"/>
  <c r="D52" i="16"/>
  <c r="E52" i="16"/>
  <c r="F52" i="16"/>
  <c r="G52" i="16"/>
  <c r="H52" i="16"/>
  <c r="C52" i="16"/>
  <c r="D41" i="16"/>
  <c r="D82" i="16" s="1"/>
  <c r="E41" i="16"/>
  <c r="E82" i="16" s="1"/>
  <c r="F41" i="16"/>
  <c r="F82" i="16" s="1"/>
  <c r="G41" i="16"/>
  <c r="G82" i="16" s="1"/>
  <c r="H41" i="16"/>
  <c r="C41" i="16"/>
  <c r="C82" i="16" s="1"/>
  <c r="D40" i="16"/>
  <c r="D81" i="16" s="1"/>
  <c r="E40" i="16"/>
  <c r="E81" i="16" s="1"/>
  <c r="F40" i="16"/>
  <c r="F81" i="16" s="1"/>
  <c r="G40" i="16"/>
  <c r="G81" i="16" s="1"/>
  <c r="H40" i="16"/>
  <c r="C40" i="16"/>
  <c r="C81" i="16" s="1"/>
  <c r="D39" i="16"/>
  <c r="D80" i="16" s="1"/>
  <c r="E39" i="16"/>
  <c r="E80" i="16" s="1"/>
  <c r="F39" i="16"/>
  <c r="F80" i="16" s="1"/>
  <c r="G39" i="16"/>
  <c r="G80" i="16" s="1"/>
  <c r="H39" i="16"/>
  <c r="C39" i="16"/>
  <c r="C80" i="16" s="1"/>
  <c r="C49" i="16"/>
  <c r="D49" i="16"/>
  <c r="E49" i="16"/>
  <c r="F49" i="16"/>
  <c r="G49" i="16"/>
  <c r="D45" i="16"/>
  <c r="E45" i="16"/>
  <c r="F45" i="16"/>
  <c r="G45" i="16"/>
  <c r="H45" i="16"/>
  <c r="C45" i="16"/>
  <c r="D42" i="16"/>
  <c r="E42" i="16"/>
  <c r="F42" i="16"/>
  <c r="G42" i="16"/>
  <c r="H42" i="16"/>
  <c r="C42" i="16"/>
  <c r="E241" i="16"/>
  <c r="G241" i="16"/>
  <c r="D296" i="16"/>
  <c r="E296" i="16"/>
  <c r="F296" i="16"/>
  <c r="G296" i="16"/>
  <c r="H296" i="16"/>
  <c r="C296" i="16"/>
  <c r="D291" i="16"/>
  <c r="E291" i="16"/>
  <c r="F291" i="16"/>
  <c r="G291" i="16"/>
  <c r="H291" i="16"/>
  <c r="C291" i="16"/>
  <c r="D282" i="16"/>
  <c r="E282" i="16"/>
  <c r="F282" i="16"/>
  <c r="G282" i="16"/>
  <c r="C282" i="16"/>
  <c r="D473" i="16"/>
  <c r="E473" i="16"/>
  <c r="F473" i="16"/>
  <c r="G473" i="16"/>
  <c r="H473" i="16"/>
  <c r="C473" i="16"/>
  <c r="D512" i="16"/>
  <c r="E512" i="16"/>
  <c r="F512" i="16"/>
  <c r="G512" i="16"/>
  <c r="H512" i="16"/>
  <c r="C512" i="16"/>
  <c r="D442" i="16"/>
  <c r="E442" i="16"/>
  <c r="F442" i="16"/>
  <c r="G442" i="16"/>
  <c r="H442" i="16"/>
  <c r="C442" i="16"/>
  <c r="H418" i="16"/>
  <c r="G418" i="16"/>
  <c r="F418" i="16"/>
  <c r="E418" i="16"/>
  <c r="D418" i="16"/>
  <c r="C418" i="16"/>
  <c r="D443" i="16"/>
  <c r="E443" i="16"/>
  <c r="F443" i="16"/>
  <c r="G443" i="16"/>
  <c r="H443" i="16"/>
  <c r="C443" i="16"/>
  <c r="G427" i="16"/>
  <c r="F427" i="16"/>
  <c r="E427" i="16"/>
  <c r="C427" i="16"/>
  <c r="H421" i="16"/>
  <c r="G421" i="16"/>
  <c r="F421" i="16"/>
  <c r="E421" i="16"/>
  <c r="D421" i="16"/>
  <c r="C421" i="16"/>
  <c r="H412" i="16"/>
  <c r="G412" i="16"/>
  <c r="F412" i="16"/>
  <c r="E412" i="16"/>
  <c r="D412" i="16"/>
  <c r="C412" i="16"/>
  <c r="G403" i="16"/>
  <c r="F403" i="16"/>
  <c r="E403" i="16"/>
  <c r="C403" i="16"/>
  <c r="H388" i="16"/>
  <c r="G388" i="16"/>
  <c r="F388" i="16"/>
  <c r="E388" i="16"/>
  <c r="D388" i="16"/>
  <c r="C388" i="16"/>
  <c r="H385" i="16"/>
  <c r="G385" i="16"/>
  <c r="F385" i="16"/>
  <c r="E385" i="16"/>
  <c r="D385" i="16"/>
  <c r="C385" i="16"/>
  <c r="G379" i="16"/>
  <c r="F379" i="16"/>
  <c r="E379" i="16"/>
  <c r="C379" i="16"/>
  <c r="H376" i="16"/>
  <c r="G376" i="16"/>
  <c r="F376" i="16"/>
  <c r="E376" i="16"/>
  <c r="D376" i="16"/>
  <c r="C376" i="16"/>
  <c r="H373" i="16"/>
  <c r="G373" i="16"/>
  <c r="F373" i="16"/>
  <c r="E373" i="16"/>
  <c r="D373" i="16"/>
  <c r="C373" i="16"/>
  <c r="G364" i="16"/>
  <c r="F364" i="16"/>
  <c r="E364" i="16"/>
  <c r="C364" i="16"/>
  <c r="H349" i="16"/>
  <c r="G349" i="16"/>
  <c r="F349" i="16"/>
  <c r="E349" i="16"/>
  <c r="D349" i="16"/>
  <c r="C349" i="16"/>
  <c r="H340" i="16"/>
  <c r="G340" i="16"/>
  <c r="F340" i="16"/>
  <c r="E340" i="16"/>
  <c r="D340" i="16"/>
  <c r="C340" i="16"/>
  <c r="H337" i="16"/>
  <c r="G337" i="16"/>
  <c r="F337" i="16"/>
  <c r="E337" i="16"/>
  <c r="D337" i="16"/>
  <c r="C337" i="16"/>
  <c r="H334" i="16"/>
  <c r="G334" i="16"/>
  <c r="F334" i="16"/>
  <c r="E334" i="16"/>
  <c r="D334" i="16"/>
  <c r="C334" i="16"/>
  <c r="H331" i="16"/>
  <c r="G331" i="16"/>
  <c r="F331" i="16"/>
  <c r="E331" i="16"/>
  <c r="D331" i="16"/>
  <c r="C331" i="16"/>
  <c r="D269" i="16" l="1"/>
  <c r="E269" i="16"/>
  <c r="F269" i="16"/>
  <c r="G269" i="16"/>
  <c r="C269" i="16"/>
  <c r="D267" i="16"/>
  <c r="E267" i="16"/>
  <c r="F267" i="16"/>
  <c r="G267" i="16"/>
  <c r="C267" i="16"/>
  <c r="D265" i="16" l="1"/>
  <c r="E265" i="16"/>
  <c r="F265" i="16"/>
  <c r="G265" i="16"/>
  <c r="C265" i="16"/>
  <c r="G343" i="16" l="1"/>
  <c r="F343" i="16"/>
  <c r="E343" i="16"/>
  <c r="D343" i="16"/>
  <c r="C343" i="16"/>
  <c r="D444" i="16" l="1"/>
  <c r="E444" i="16"/>
  <c r="F444" i="16"/>
  <c r="G444" i="16"/>
  <c r="C444" i="16"/>
  <c r="H439" i="16"/>
  <c r="G439" i="16"/>
  <c r="F439" i="16"/>
  <c r="E439" i="16"/>
  <c r="D439" i="16"/>
  <c r="C439" i="16"/>
  <c r="H436" i="16"/>
  <c r="G436" i="16"/>
  <c r="F436" i="16"/>
  <c r="E436" i="16"/>
  <c r="D436" i="16"/>
  <c r="C436" i="16"/>
  <c r="C325" i="16"/>
  <c r="G198" i="16" l="1"/>
  <c r="E198" i="16"/>
  <c r="C198" i="16"/>
  <c r="D167" i="16" l="1"/>
  <c r="E167" i="16"/>
  <c r="F167" i="16"/>
  <c r="G167" i="16"/>
  <c r="H167" i="16"/>
  <c r="C167" i="16"/>
  <c r="D232" i="16" l="1"/>
  <c r="E232" i="16"/>
  <c r="F232" i="16"/>
  <c r="G232" i="16"/>
  <c r="H232" i="16"/>
  <c r="C232" i="16"/>
  <c r="D231" i="16"/>
  <c r="E231" i="16"/>
  <c r="F231" i="16"/>
  <c r="G231" i="16"/>
  <c r="C231" i="16"/>
  <c r="D228" i="16"/>
  <c r="E228" i="16"/>
  <c r="F228" i="16"/>
  <c r="G228" i="16"/>
  <c r="C228" i="16"/>
  <c r="D225" i="16"/>
  <c r="E225" i="16"/>
  <c r="F225" i="16"/>
  <c r="G225" i="16"/>
  <c r="C225" i="16"/>
  <c r="D222" i="16"/>
  <c r="E222" i="16"/>
  <c r="F222" i="16"/>
  <c r="G222" i="16"/>
  <c r="C222" i="16"/>
  <c r="C239" i="16" l="1"/>
  <c r="C241" i="16" s="1"/>
  <c r="D270" i="16"/>
  <c r="E270" i="16"/>
  <c r="F270" i="16"/>
  <c r="G270" i="16"/>
  <c r="C270" i="16"/>
  <c r="H269" i="16"/>
  <c r="H267" i="16"/>
  <c r="H307" i="16" l="1"/>
  <c r="G307" i="16"/>
  <c r="F307" i="16"/>
  <c r="E307" i="16"/>
  <c r="D307" i="16"/>
  <c r="C307" i="16"/>
  <c r="H306" i="16"/>
  <c r="G306" i="16"/>
  <c r="F306" i="16"/>
  <c r="E306" i="16"/>
  <c r="D306" i="16"/>
  <c r="C306" i="16"/>
  <c r="H305" i="16"/>
  <c r="G305" i="16"/>
  <c r="F305" i="16"/>
  <c r="E305" i="16"/>
  <c r="D305" i="16"/>
  <c r="C305" i="16"/>
  <c r="H300" i="16"/>
  <c r="G300" i="16"/>
  <c r="F300" i="16"/>
  <c r="E300" i="16"/>
  <c r="D300" i="16"/>
  <c r="C300" i="16"/>
  <c r="H311" i="16"/>
  <c r="D304" i="16" l="1"/>
  <c r="H304" i="16"/>
  <c r="H309" i="16"/>
  <c r="H310" i="16"/>
  <c r="E304" i="16"/>
  <c r="G304" i="16"/>
  <c r="C304" i="16"/>
  <c r="H294" i="16"/>
  <c r="F304" i="16"/>
  <c r="D311" i="16"/>
  <c r="E311" i="16"/>
  <c r="F311" i="16"/>
  <c r="G311" i="16"/>
  <c r="C311" i="16"/>
  <c r="D310" i="16"/>
  <c r="E310" i="16"/>
  <c r="F310" i="16"/>
  <c r="G310" i="16"/>
  <c r="C310" i="16"/>
  <c r="D309" i="16"/>
  <c r="E309" i="16"/>
  <c r="F309" i="16"/>
  <c r="G309" i="16"/>
  <c r="C309" i="16"/>
  <c r="G281" i="16" l="1"/>
  <c r="F281" i="16"/>
  <c r="F294" i="16" s="1"/>
  <c r="C294" i="16"/>
  <c r="E281" i="16"/>
  <c r="E294" i="16" s="1"/>
  <c r="G294" i="16"/>
  <c r="C281" i="16"/>
  <c r="D281" i="16"/>
  <c r="D294" i="16" s="1"/>
  <c r="G397" i="16" l="1"/>
  <c r="F397" i="16"/>
  <c r="E397" i="16"/>
  <c r="C397" i="16"/>
  <c r="H325" i="16"/>
  <c r="G325" i="16"/>
  <c r="F325" i="16"/>
  <c r="E325" i="16"/>
  <c r="D325" i="16"/>
  <c r="G409" i="16" l="1"/>
  <c r="F409" i="16"/>
  <c r="E409" i="16"/>
  <c r="C409" i="16"/>
  <c r="G400" i="16"/>
  <c r="F400" i="16"/>
  <c r="E400" i="16"/>
  <c r="C400" i="16"/>
  <c r="G406" i="16"/>
  <c r="F406" i="16"/>
  <c r="E406" i="16"/>
  <c r="C406" i="16"/>
  <c r="G391" i="16"/>
  <c r="F391" i="16"/>
  <c r="E391" i="16"/>
  <c r="C391" i="16"/>
  <c r="G361" i="16"/>
  <c r="F361" i="16"/>
  <c r="E361" i="16"/>
  <c r="C361" i="16"/>
  <c r="G355" i="16"/>
  <c r="F355" i="16"/>
  <c r="E355" i="16"/>
  <c r="C355" i="16"/>
  <c r="G352" i="16"/>
  <c r="F352" i="16"/>
  <c r="E352" i="16"/>
  <c r="C352" i="16"/>
  <c r="H394" i="16"/>
  <c r="G394" i="16"/>
  <c r="F394" i="16"/>
  <c r="E394" i="16"/>
  <c r="D394" i="16"/>
  <c r="C394" i="16"/>
  <c r="H424" i="16"/>
  <c r="G424" i="16"/>
  <c r="F424" i="16"/>
  <c r="E424" i="16"/>
  <c r="D424" i="16"/>
  <c r="C424" i="16"/>
  <c r="H270" i="16"/>
  <c r="D261" i="16"/>
  <c r="E261" i="16"/>
  <c r="F261" i="16"/>
  <c r="G261" i="16"/>
  <c r="C261" i="16"/>
  <c r="D258" i="16"/>
  <c r="E258" i="16"/>
  <c r="F258" i="16"/>
  <c r="G258" i="16"/>
  <c r="C258" i="16"/>
  <c r="D255" i="16"/>
  <c r="E255" i="16"/>
  <c r="F255" i="16"/>
  <c r="G255" i="16"/>
  <c r="C255" i="16"/>
  <c r="G109" i="16" l="1"/>
  <c r="E109" i="16"/>
  <c r="G108" i="16" l="1"/>
  <c r="C108" i="16"/>
  <c r="C109" i="16"/>
  <c r="G104" i="16"/>
  <c r="F104" i="16"/>
  <c r="E104" i="16"/>
  <c r="D104" i="16"/>
  <c r="C104" i="16"/>
  <c r="F38" i="16" l="1"/>
  <c r="H38" i="16"/>
  <c r="C38" i="16"/>
  <c r="G38" i="16"/>
  <c r="G101" i="16"/>
  <c r="D38" i="16"/>
  <c r="D101" i="16"/>
  <c r="D109" i="16" s="1"/>
  <c r="D108" i="16"/>
  <c r="F108" i="16"/>
  <c r="F101" i="16"/>
  <c r="F109" i="16" s="1"/>
  <c r="E101" i="16"/>
  <c r="E108" i="16"/>
  <c r="C101" i="16"/>
  <c r="E38" i="16"/>
  <c r="D497" i="16" l="1"/>
  <c r="E497" i="16"/>
  <c r="F497" i="16"/>
  <c r="G497" i="16"/>
  <c r="H497" i="16"/>
  <c r="C497" i="16"/>
  <c r="D496" i="16"/>
  <c r="E496" i="16"/>
  <c r="F496" i="16"/>
  <c r="G496" i="16"/>
  <c r="H496" i="16"/>
  <c r="C496" i="16"/>
  <c r="D493" i="16"/>
  <c r="E493" i="16"/>
  <c r="F493" i="16"/>
  <c r="G493" i="16"/>
  <c r="C493" i="16"/>
  <c r="D490" i="16"/>
  <c r="E490" i="16"/>
  <c r="F490" i="16"/>
  <c r="G490" i="16"/>
  <c r="H490" i="16"/>
  <c r="C490" i="16"/>
  <c r="D487" i="16"/>
  <c r="E487" i="16"/>
  <c r="F487" i="16"/>
  <c r="G487" i="16"/>
  <c r="C487" i="16"/>
  <c r="D484" i="16"/>
  <c r="E484" i="16"/>
  <c r="F484" i="16"/>
  <c r="G484" i="16"/>
  <c r="H484" i="16"/>
  <c r="C484" i="16"/>
  <c r="E498" i="16" l="1"/>
  <c r="H498" i="16"/>
  <c r="D498" i="16"/>
  <c r="F498" i="16"/>
  <c r="G498" i="16"/>
  <c r="C498" i="16"/>
  <c r="H433" i="16"/>
  <c r="G433" i="16"/>
  <c r="F433" i="16"/>
  <c r="E433" i="16"/>
  <c r="D433" i="16"/>
  <c r="C433" i="16"/>
  <c r="D328" i="16"/>
  <c r="E328" i="16"/>
  <c r="F328" i="16"/>
  <c r="G328" i="16"/>
  <c r="H370" i="16" l="1"/>
  <c r="G370" i="16"/>
  <c r="F370" i="16"/>
  <c r="E370" i="16"/>
  <c r="D370" i="16"/>
  <c r="C370" i="16"/>
  <c r="G382" i="16"/>
  <c r="F382" i="16"/>
  <c r="E382" i="16"/>
  <c r="C382" i="16"/>
  <c r="G93" i="16" l="1"/>
  <c r="F93" i="16"/>
  <c r="E93" i="16"/>
  <c r="D93" i="16"/>
  <c r="C93" i="16"/>
  <c r="D97" i="16"/>
  <c r="E97" i="16"/>
  <c r="F97" i="16"/>
  <c r="G97" i="16"/>
  <c r="C97" i="16"/>
  <c r="F79" i="16" l="1"/>
  <c r="C79" i="16"/>
  <c r="D79" i="16"/>
  <c r="G79" i="16"/>
  <c r="E79" i="16"/>
  <c r="F308" i="16"/>
  <c r="H308" i="16"/>
  <c r="D308" i="16"/>
  <c r="E308" i="16"/>
  <c r="G308" i="16"/>
  <c r="G358" i="16" l="1"/>
  <c r="F358" i="16"/>
  <c r="E358" i="16"/>
  <c r="C358" i="16"/>
  <c r="D346" i="16"/>
  <c r="E346" i="16"/>
  <c r="F346" i="16"/>
  <c r="G346" i="16"/>
  <c r="E214" i="16" l="1"/>
  <c r="C214" i="16"/>
  <c r="E148" i="16" l="1"/>
  <c r="F148" i="16"/>
  <c r="G148" i="16"/>
  <c r="H148" i="16"/>
  <c r="E84" i="16"/>
  <c r="D21" i="16"/>
  <c r="E21" i="16"/>
  <c r="F21" i="16"/>
  <c r="G21" i="16"/>
  <c r="H21" i="16"/>
  <c r="C21" i="16"/>
  <c r="D20" i="16"/>
  <c r="E20" i="16"/>
  <c r="F20" i="16"/>
  <c r="G20" i="16"/>
  <c r="H20" i="16"/>
  <c r="C20" i="16"/>
  <c r="D19" i="16"/>
  <c r="E19" i="16"/>
  <c r="F19" i="16"/>
  <c r="G19" i="16"/>
  <c r="H19" i="16"/>
  <c r="C19" i="16"/>
  <c r="D15" i="16"/>
  <c r="E15" i="16"/>
  <c r="F15" i="16"/>
  <c r="G15" i="16"/>
  <c r="C15" i="16"/>
  <c r="H479" i="16"/>
  <c r="G479" i="16"/>
  <c r="G480" i="16" s="1"/>
  <c r="F479" i="16"/>
  <c r="F480" i="16" s="1"/>
  <c r="E479" i="16"/>
  <c r="E480" i="16" s="1"/>
  <c r="D479" i="16"/>
  <c r="C479" i="16"/>
  <c r="C480" i="16" s="1"/>
  <c r="F474" i="16"/>
  <c r="D474" i="16"/>
  <c r="H449" i="16"/>
  <c r="H450" i="16" s="1"/>
  <c r="H382" i="16" s="1"/>
  <c r="G449" i="16"/>
  <c r="G450" i="16" s="1"/>
  <c r="F449" i="16"/>
  <c r="F450" i="16" s="1"/>
  <c r="E449" i="16"/>
  <c r="E450" i="16" s="1"/>
  <c r="D449" i="16"/>
  <c r="D450" i="16" s="1"/>
  <c r="D382" i="16" s="1"/>
  <c r="C449" i="16"/>
  <c r="C450" i="16" s="1"/>
  <c r="H367" i="16"/>
  <c r="G367" i="16"/>
  <c r="F367" i="16"/>
  <c r="E367" i="16"/>
  <c r="D367" i="16"/>
  <c r="C367" i="16"/>
  <c r="H415" i="16"/>
  <c r="G415" i="16"/>
  <c r="F415" i="16"/>
  <c r="E415" i="16"/>
  <c r="D415" i="16"/>
  <c r="C415" i="16"/>
  <c r="H328" i="16"/>
  <c r="C328" i="16"/>
  <c r="H430" i="16"/>
  <c r="G430" i="16"/>
  <c r="F430" i="16"/>
  <c r="E430" i="16"/>
  <c r="D430" i="16"/>
  <c r="C430" i="16"/>
  <c r="C346" i="16"/>
  <c r="H322" i="16"/>
  <c r="G322" i="16"/>
  <c r="F322" i="16"/>
  <c r="E322" i="16"/>
  <c r="D322" i="16"/>
  <c r="C322" i="16"/>
  <c r="G317" i="16"/>
  <c r="G318" i="16" s="1"/>
  <c r="F317" i="16"/>
  <c r="F318" i="16" s="1"/>
  <c r="E317" i="16"/>
  <c r="E318" i="16" s="1"/>
  <c r="D317" i="16"/>
  <c r="D318" i="16" s="1"/>
  <c r="C317" i="16"/>
  <c r="C318" i="16" s="1"/>
  <c r="N271" i="16"/>
  <c r="M271" i="16"/>
  <c r="L271" i="16"/>
  <c r="K271" i="16"/>
  <c r="H271" i="16"/>
  <c r="G271" i="16"/>
  <c r="F271" i="16"/>
  <c r="E271" i="16"/>
  <c r="D271" i="16"/>
  <c r="C271" i="16"/>
  <c r="H247" i="16"/>
  <c r="H248" i="16" s="1"/>
  <c r="G247" i="16"/>
  <c r="G248" i="16" s="1"/>
  <c r="F247" i="16"/>
  <c r="F248" i="16" s="1"/>
  <c r="E247" i="16"/>
  <c r="E248" i="16" s="1"/>
  <c r="D247" i="16"/>
  <c r="D248" i="16" s="1"/>
  <c r="C247" i="16"/>
  <c r="C248" i="16" s="1"/>
  <c r="H231" i="16"/>
  <c r="H233" i="16" s="1"/>
  <c r="G233" i="16"/>
  <c r="F233" i="16"/>
  <c r="E233" i="16"/>
  <c r="D233" i="16"/>
  <c r="C233" i="16"/>
  <c r="E217" i="16"/>
  <c r="C217" i="16"/>
  <c r="H208" i="16"/>
  <c r="G208" i="16"/>
  <c r="F208" i="16"/>
  <c r="E208" i="16"/>
  <c r="D208" i="16"/>
  <c r="C208" i="16"/>
  <c r="H207" i="16"/>
  <c r="G207" i="16"/>
  <c r="F207" i="16"/>
  <c r="E207" i="16"/>
  <c r="D207" i="16"/>
  <c r="C207" i="16"/>
  <c r="H206" i="16"/>
  <c r="E206" i="16"/>
  <c r="H201" i="16"/>
  <c r="E201" i="16"/>
  <c r="G201" i="16"/>
  <c r="H189" i="16"/>
  <c r="H190" i="16" s="1"/>
  <c r="G189" i="16"/>
  <c r="G190" i="16" s="1"/>
  <c r="F189" i="16"/>
  <c r="F190" i="16" s="1"/>
  <c r="E189" i="16"/>
  <c r="E190" i="16" s="1"/>
  <c r="D189" i="16"/>
  <c r="D190" i="16" s="1"/>
  <c r="C189" i="16"/>
  <c r="C190" i="16" s="1"/>
  <c r="H183" i="16"/>
  <c r="H184" i="16" s="1"/>
  <c r="F184" i="16"/>
  <c r="D184" i="16"/>
  <c r="H169" i="16"/>
  <c r="G169" i="16"/>
  <c r="F169" i="16"/>
  <c r="E169" i="16"/>
  <c r="D169" i="16"/>
  <c r="C169" i="16"/>
  <c r="H158" i="16"/>
  <c r="H159" i="16" s="1"/>
  <c r="G158" i="16"/>
  <c r="G159" i="16" s="1"/>
  <c r="F158" i="16"/>
  <c r="F159" i="16" s="1"/>
  <c r="E158" i="16"/>
  <c r="E159" i="16" s="1"/>
  <c r="D158" i="16"/>
  <c r="D159" i="16" s="1"/>
  <c r="C158" i="16"/>
  <c r="C159" i="16" s="1"/>
  <c r="D148" i="16"/>
  <c r="H147" i="16"/>
  <c r="G147" i="16"/>
  <c r="F147" i="16"/>
  <c r="E147" i="16"/>
  <c r="D147" i="16"/>
  <c r="C147" i="16"/>
  <c r="C146" i="16" s="1"/>
  <c r="H142" i="16"/>
  <c r="G142" i="16"/>
  <c r="F142" i="16"/>
  <c r="E142" i="16"/>
  <c r="D142" i="16"/>
  <c r="C142" i="16"/>
  <c r="H139" i="16"/>
  <c r="G139" i="16"/>
  <c r="F139" i="16"/>
  <c r="E139" i="16"/>
  <c r="D139" i="16"/>
  <c r="C139" i="16"/>
  <c r="G137" i="16"/>
  <c r="F137" i="16"/>
  <c r="E137" i="16"/>
  <c r="D137" i="16"/>
  <c r="C137" i="16"/>
  <c r="G136" i="16"/>
  <c r="F136" i="16"/>
  <c r="E136" i="16"/>
  <c r="D136" i="16"/>
  <c r="C136" i="16"/>
  <c r="G132" i="16"/>
  <c r="F132" i="16"/>
  <c r="E132" i="16"/>
  <c r="D132" i="16"/>
  <c r="C132" i="16"/>
  <c r="G129" i="16"/>
  <c r="F129" i="16"/>
  <c r="E129" i="16"/>
  <c r="D129" i="16"/>
  <c r="C129" i="16"/>
  <c r="H127" i="16"/>
  <c r="H151" i="16" s="1"/>
  <c r="G127" i="16"/>
  <c r="G151" i="16" s="1"/>
  <c r="F127" i="16"/>
  <c r="F151" i="16" s="1"/>
  <c r="E127" i="16"/>
  <c r="E151" i="16" s="1"/>
  <c r="D127" i="16"/>
  <c r="D151" i="16" s="1"/>
  <c r="C127" i="16"/>
  <c r="C151" i="16" s="1"/>
  <c r="H126" i="16"/>
  <c r="H150" i="16" s="1"/>
  <c r="G126" i="16"/>
  <c r="F126" i="16"/>
  <c r="E126" i="16"/>
  <c r="D126" i="16"/>
  <c r="C126" i="16"/>
  <c r="H125" i="16"/>
  <c r="H149" i="16" s="1"/>
  <c r="G125" i="16"/>
  <c r="F125" i="16"/>
  <c r="E125" i="16"/>
  <c r="D125" i="16"/>
  <c r="D149" i="16" s="1"/>
  <c r="C125" i="16"/>
  <c r="H120" i="16"/>
  <c r="G120" i="16"/>
  <c r="F120" i="16"/>
  <c r="E120" i="16"/>
  <c r="D120" i="16"/>
  <c r="C120" i="16"/>
  <c r="G116" i="16"/>
  <c r="G115" i="16" s="1"/>
  <c r="F116" i="16"/>
  <c r="F115" i="16" s="1"/>
  <c r="E116" i="16"/>
  <c r="E115" i="16" s="1"/>
  <c r="D116" i="16"/>
  <c r="D115" i="16" s="1"/>
  <c r="C116" i="16"/>
  <c r="G107" i="16"/>
  <c r="F107" i="16"/>
  <c r="E107" i="16"/>
  <c r="D107" i="16"/>
  <c r="C107" i="16"/>
  <c r="G90" i="16"/>
  <c r="F90" i="16"/>
  <c r="E90" i="16"/>
  <c r="D90" i="16"/>
  <c r="C90" i="16"/>
  <c r="G98" i="16"/>
  <c r="E98" i="16"/>
  <c r="E150" i="16" s="1"/>
  <c r="D87" i="16"/>
  <c r="C98" i="16"/>
  <c r="G84" i="16"/>
  <c r="C84" i="16"/>
  <c r="G56" i="16"/>
  <c r="F56" i="16"/>
  <c r="E56" i="16"/>
  <c r="D56" i="16"/>
  <c r="C56" i="16"/>
  <c r="H31" i="16"/>
  <c r="G31" i="16"/>
  <c r="E31" i="16"/>
  <c r="D31" i="16"/>
  <c r="F520" i="16" l="1"/>
  <c r="G150" i="16"/>
  <c r="E149" i="16"/>
  <c r="E517" i="16" s="1"/>
  <c r="C520" i="16"/>
  <c r="E520" i="16"/>
  <c r="F149" i="16"/>
  <c r="H520" i="16"/>
  <c r="D520" i="16"/>
  <c r="C115" i="16"/>
  <c r="C149" i="16"/>
  <c r="C150" i="16"/>
  <c r="G149" i="16"/>
  <c r="G520" i="16"/>
  <c r="D379" i="16"/>
  <c r="G206" i="16"/>
  <c r="G209" i="16" s="1"/>
  <c r="D480" i="16"/>
  <c r="H480" i="16"/>
  <c r="H427" i="16" s="1"/>
  <c r="H474" i="16"/>
  <c r="F31" i="16"/>
  <c r="G184" i="16"/>
  <c r="E184" i="16"/>
  <c r="C184" i="16"/>
  <c r="G474" i="16"/>
  <c r="E474" i="16"/>
  <c r="C474" i="16"/>
  <c r="E146" i="16"/>
  <c r="F87" i="16"/>
  <c r="E87" i="16"/>
  <c r="E124" i="16"/>
  <c r="G146" i="16"/>
  <c r="C206" i="16"/>
  <c r="C209" i="16" s="1"/>
  <c r="C87" i="16"/>
  <c r="F135" i="16"/>
  <c r="G87" i="16"/>
  <c r="F146" i="16"/>
  <c r="H146" i="16"/>
  <c r="C135" i="16"/>
  <c r="G135" i="16"/>
  <c r="D124" i="16"/>
  <c r="H124" i="16"/>
  <c r="F124" i="16"/>
  <c r="C124" i="16"/>
  <c r="G124" i="16"/>
  <c r="D135" i="16"/>
  <c r="G96" i="16"/>
  <c r="C96" i="16"/>
  <c r="C22" i="16"/>
  <c r="E135" i="16"/>
  <c r="H209" i="16"/>
  <c r="E209" i="16"/>
  <c r="H22" i="16"/>
  <c r="D22" i="16"/>
  <c r="G22" i="16"/>
  <c r="F22" i="16"/>
  <c r="D146" i="16"/>
  <c r="E22" i="16"/>
  <c r="C201" i="16"/>
  <c r="C517" i="16" l="1"/>
  <c r="G517" i="16"/>
  <c r="D427" i="16"/>
  <c r="H379" i="16"/>
  <c r="F84" i="16"/>
  <c r="F98" i="16"/>
  <c r="F150" i="16" s="1"/>
  <c r="D84" i="16"/>
  <c r="D98" i="16"/>
  <c r="D150" i="16" s="1"/>
  <c r="H152" i="16"/>
  <c r="E96" i="16"/>
  <c r="C152" i="16"/>
  <c r="G152" i="16"/>
  <c r="D96" i="16" l="1"/>
  <c r="D152" i="16" s="1"/>
  <c r="F96" i="16"/>
  <c r="F152" i="16" s="1"/>
  <c r="E152" i="16"/>
  <c r="H216" i="16" l="1"/>
  <c r="F216" i="16"/>
  <c r="D216" i="16"/>
  <c r="F217" i="16" l="1"/>
  <c r="D217" i="16"/>
  <c r="H217" i="16"/>
  <c r="G217" i="16"/>
  <c r="G214" i="16"/>
  <c r="C308" i="16" l="1"/>
  <c r="C516" i="16"/>
  <c r="C506" i="16" s="1"/>
  <c r="C514" i="16" s="1"/>
  <c r="E516" i="16"/>
  <c r="E506" i="16" s="1"/>
  <c r="E514" i="16" s="1"/>
  <c r="G516" i="16"/>
  <c r="G506" i="16" s="1"/>
  <c r="G514" i="16" s="1"/>
  <c r="F239" i="16"/>
  <c r="F241" i="16" s="1"/>
  <c r="B524" i="16" l="1"/>
  <c r="H239" i="16"/>
  <c r="H241" i="16" s="1"/>
  <c r="H517" i="16" s="1"/>
  <c r="H516" i="16" s="1"/>
  <c r="H506" i="16" s="1"/>
  <c r="H514" i="16" s="1"/>
  <c r="D239" i="16"/>
  <c r="D241" i="16" s="1"/>
  <c r="D506" i="16"/>
  <c r="D514" i="16" s="1"/>
  <c r="F506" i="16"/>
  <c r="F514" i="16" s="1"/>
  <c r="D201" i="16"/>
  <c r="D197" i="16" s="1"/>
  <c r="F206" i="16"/>
  <c r="D196" i="16"/>
  <c r="D206" i="16"/>
  <c r="F196" i="16"/>
  <c r="F201" i="16"/>
  <c r="F197" i="16" s="1"/>
  <c r="D209" i="16" l="1"/>
  <c r="D517" i="16"/>
  <c r="D516" i="16" s="1"/>
  <c r="F209" i="16"/>
  <c r="F517" i="16"/>
  <c r="F516" i="16" s="1"/>
</calcChain>
</file>

<file path=xl/sharedStrings.xml><?xml version="1.0" encoding="utf-8"?>
<sst xmlns="http://schemas.openxmlformats.org/spreadsheetml/2006/main" count="724" uniqueCount="380">
  <si>
    <t xml:space="preserve">ИНФОРМАЦИЯ </t>
  </si>
  <si>
    <t>Цель, задачи, мероприятия</t>
  </si>
  <si>
    <t>Исполнитель</t>
  </si>
  <si>
    <t>Финансовые затраты, тыс. руб.</t>
  </si>
  <si>
    <t>Показатели результативности выполнения Программ</t>
  </si>
  <si>
    <t>Утвержденный план</t>
  </si>
  <si>
    <t>Уточненный план</t>
  </si>
  <si>
    <t>Исполнено</t>
  </si>
  <si>
    <t>ед. изм.</t>
  </si>
  <si>
    <t>Базовое значение</t>
  </si>
  <si>
    <t>План</t>
  </si>
  <si>
    <t>факт</t>
  </si>
  <si>
    <t>Бюджетные</t>
  </si>
  <si>
    <t>Внебюджетные</t>
  </si>
  <si>
    <t>управление экономики</t>
  </si>
  <si>
    <t>средства поселений</t>
  </si>
  <si>
    <t>итого по разделу 3</t>
  </si>
  <si>
    <t xml:space="preserve">Всего по программе </t>
  </si>
  <si>
    <t xml:space="preserve">Мероприятия: </t>
  </si>
  <si>
    <t>управление культуры и внутренней политики</t>
  </si>
  <si>
    <t>Всего по программе</t>
  </si>
  <si>
    <t>краевой бюджет</t>
  </si>
  <si>
    <t>Мероприятия:</t>
  </si>
  <si>
    <t>всего по программе</t>
  </si>
  <si>
    <t>управление по вопросам образования</t>
  </si>
  <si>
    <t>в том числе</t>
  </si>
  <si>
    <t>руководитель аппарата</t>
  </si>
  <si>
    <t>Цель: содействие развитию устойчивой деятельности субъектов малого и среднего предпринимательства, повышение роли предпринимательства в социально-экономическом развитии Михайловского муниципального района</t>
  </si>
  <si>
    <t xml:space="preserve">раздел 6. Консультационная поддержка субъектов малого и среднего предпринимательства </t>
  </si>
  <si>
    <t>итого по разделу 6</t>
  </si>
  <si>
    <t>отдел архитектуры и градостроительства</t>
  </si>
  <si>
    <t>бюджет района</t>
  </si>
  <si>
    <t>бюджет поселений</t>
  </si>
  <si>
    <t xml:space="preserve"> Цель: обеспечение общественной безопасности граждан Михайловского муниципального района</t>
  </si>
  <si>
    <t xml:space="preserve">Задачи: повышение эффективности предупреждения и совершенствование мер борьбы с терроризмом и экстремизмом; предупреждение тероризма и экстремизма,в том числе, по выявлению и последующему устранению причин и условий, способствующих совершению террористических актов; минимизация и ликвидация последствий проявлений терроризма и экстремизма в границах Михайловского муниципального района; воспитание культуры толерантности и межнационального согласия; достижение необходимого уровня правовой культуры граждан, как основы толерантного сознания и поведения;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почве; разработка и реализация в учреждениях дошкольного, начального, среднего, среднего специального образования Михайловского муниципального района образовательных программ, направленных на формирование у подрастающего поколения позитивных установок на этническое многообразие. </t>
  </si>
  <si>
    <t>Итого по программам</t>
  </si>
  <si>
    <t>федеральный бюджет</t>
  </si>
  <si>
    <t>исп. Сенчило В.В.</t>
  </si>
  <si>
    <t>2 44 32</t>
  </si>
  <si>
    <t>ММБУК  ММР МКИО</t>
  </si>
  <si>
    <t>управление культуры</t>
  </si>
  <si>
    <t>Итого по программе</t>
  </si>
  <si>
    <t xml:space="preserve">             КБ</t>
  </si>
  <si>
    <t>МБ</t>
  </si>
  <si>
    <t xml:space="preserve">             МБ</t>
  </si>
  <si>
    <t>КБ</t>
  </si>
  <si>
    <t>3.2 Развитие материально-технической базы</t>
  </si>
  <si>
    <t>4.1 Бюджетные общеобразовательные учреждения</t>
  </si>
  <si>
    <t>4.2 Казенные общеобразовательные учреждения</t>
  </si>
  <si>
    <t>4.3 Учреждения дошкольного образования</t>
  </si>
  <si>
    <t>4.4 Учреждения дополнительного образования</t>
  </si>
  <si>
    <t>чел.</t>
  </si>
  <si>
    <t>ФБ</t>
  </si>
  <si>
    <t>участие в конкурсах</t>
  </si>
  <si>
    <t>%</t>
  </si>
  <si>
    <t>призовые места</t>
  </si>
  <si>
    <t xml:space="preserve">о выполнении муниципальных программ </t>
  </si>
  <si>
    <t>3.1 Субсидии на выполнение муниципального задания на оказание муниципальных услуг</t>
  </si>
  <si>
    <t>Итого по подпрограмме 4</t>
  </si>
  <si>
    <t>местный бюджет</t>
  </si>
  <si>
    <t>Итого подпрограмма 3</t>
  </si>
  <si>
    <t>местный  бюджет</t>
  </si>
  <si>
    <t>Цель: Строительство объекта, используемого для сбора и утилизации (переработки) твердых бытовых отходов, спосоюного обеспечить развитие ситем коммунальной инфраструктуры в соответствие с потребностями жилищного, культурно-бытового и промышленного строительства; улучшение экологической ситуации на территории Михайловского муниципального района; повышение уровня жизни населения.</t>
  </si>
  <si>
    <t>исполнение</t>
  </si>
  <si>
    <t>Маркова М.Н.</t>
  </si>
  <si>
    <t>Содержание дорог: чистка снега, грейдирование</t>
  </si>
  <si>
    <t>Цель: достижение современного качества образования, адекватного меняющимся запросам общества и социально-экономическим условиям; совершенствование механизма муниципальной системы оценки качества образования, обеспечение мониторинга качества образования; совершенствование педагогического корпуса района; совершенствование системы поддержки талантливых детей; соответствие учебно-материальной базы образовательных учреждений современным требованиям; создание безопасных и комфортных условий в образовательных учреждениях района, соответствующих требованиям надзорных органов; создание оптимальных условий для воспитания и обучения здорового и образованного гражданина; приобщение к здоровому образу жизни, физическому совершенствованию воспитанников и школьников; создание условий для получения образования детьми с ограниченными возможностями здоровья; обеспечение доступности и равных возможностей полноценного качественного  образования для всех жителей района.</t>
  </si>
  <si>
    <t>Задачи: модернизация образования как института социального развития; совершенствование муниципальной системы оценки качества образовательных услуг; совершенствование системы финансирования муниципальных бюджетных образовательных учреждений; обновление содержания образования на муниципальном уровне; создание комфортной среды для ребенка в муниципальном бюджетном учреждении; поддержка и развитие профессионализма педагогов; создание условий для перехода муниципальных бюджетных образовательных учреждений к финансов-экономической самостоятельности; обеспечение безопасности обечающихся, воспитанников и работников образовательных учреждений во время их трудовой и учебной деятельности; развитие и совершенствование материально-технической баз муниципальных бюджетных образовательных учреждений средствами программно-целевого финансирования; создание нормативно-правовой базы, обеспечивающей гарантиина доступный отдых всех детей, находящихся в трудной жизненной ситуации; модернизация материально-технической базы образовательных учреждений в соответствии с требованиями санитарного законодательства, пожарной и электробезопасности; совершенствование системы поддержки одаренных детей, активистов детских общественных организаций, трудных подростков, детей с ограниченными возможностями здоровья в сфере отдыха и оздоровления.</t>
  </si>
  <si>
    <t>Подпрограмма 3 - Развитие системы дополнительного образования</t>
  </si>
  <si>
    <t>5.1 Общеобразовательные учреждения</t>
  </si>
  <si>
    <t>5.2 Дошкольные учреждения</t>
  </si>
  <si>
    <t>Начальник отдела экономики</t>
  </si>
  <si>
    <t xml:space="preserve"> Цель: сокращение количества лиц, погибших и раненых в результате ДТП, и количества ДТП с пострадавшими на территории района, сокращение детского дорожно-транспортного травматизма</t>
  </si>
  <si>
    <t xml:space="preserve">Задачи: 1. Организация общественной поддержки мероприятий по повышению безопасности дорожного движения; 2. Обеспечение условий повышения уровня знаний по безопасности дорожного движения у юных участников дорожного движения; 3. Развитие системы организации движения транспортных средств и пешеходов и повышение безопасности дорожных условий. </t>
  </si>
  <si>
    <t>УОТОД</t>
  </si>
  <si>
    <t>Управление культуры и внутренней политики</t>
  </si>
  <si>
    <t xml:space="preserve">краевой бюджет </t>
  </si>
  <si>
    <t>Антитеррористическая комиссия</t>
  </si>
  <si>
    <t>Обученные работники</t>
  </si>
  <si>
    <t>Подпрограмма 2 - Развитие системы общего образования</t>
  </si>
  <si>
    <t>Подпрограмма 1 - Развитие системы дошкольного образования</t>
  </si>
  <si>
    <t xml:space="preserve">Подпрограмма 4 Противопожарная безопасность образовательных организаций </t>
  </si>
  <si>
    <t>Подпрограмма 5 Доступная среда</t>
  </si>
  <si>
    <t xml:space="preserve">Итого по подпрограмме 5 </t>
  </si>
  <si>
    <t>Итого по подпрограмме 6</t>
  </si>
  <si>
    <t>Подпрограмма 8 Совершенствование организации питания воспитанников и обучающихся в образовательных учреждениях</t>
  </si>
  <si>
    <t>Родительская плата</t>
  </si>
  <si>
    <t>8.1 Организация питания воспитанников дошкольных образовательных учреждений</t>
  </si>
  <si>
    <t>8.2 Организация горячего питания учащихся общеобразовательных учреждений</t>
  </si>
  <si>
    <t>8.3 Развитие материально-технической базы</t>
  </si>
  <si>
    <t>Итого по подпрограмме 8</t>
  </si>
  <si>
    <t>итого Подпрограмма 2</t>
  </si>
  <si>
    <t>Итого подпрограмма 1 Учреждения дошкольного образования</t>
  </si>
  <si>
    <t>6.1 Бюджетные ассигнования на содержание программ</t>
  </si>
  <si>
    <t>2.1. Субсидии на выполнение муниципального задания на оказание муниципальных услуг</t>
  </si>
  <si>
    <t>1.1 Субсидии на выполнение муниципального задания на оказание муниципальных услуг</t>
  </si>
  <si>
    <t>1.2 Развитие материально-технической базы, в том числе софинансирование</t>
  </si>
  <si>
    <t>1.3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</si>
  <si>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6.2 Субсидии из краевого бюджета на возмещение компенсации родителям (законным представителям) части расходов на оплату стоимости путевки в организациях отдыха</t>
  </si>
  <si>
    <t>Наименование показателя</t>
  </si>
  <si>
    <t>8. Развитие малого и среднего предпринимательства на территории Михайловского муниципального района на 2018 - 2020 годы"</t>
  </si>
  <si>
    <t>Задача: обеспечить взаимодействие органов местного самоуправления с субъектами малого и среднего предпринимательства; содействовать развитию инфраструктур поддержки малого и среднего предпринимательства;</t>
  </si>
  <si>
    <t xml:space="preserve"> Цель: сохранение и восстановление жилищного фонда в Михайловском муниципальном районе</t>
  </si>
  <si>
    <t xml:space="preserve">Задачи: 1. проведение капитального ремонта муниципального жилого фонда; 2. содержание и текущий ремонт муниципального жилого фонда. </t>
  </si>
  <si>
    <t>Услуги отопления за незаселенный муниципальный жилой фонд</t>
  </si>
  <si>
    <t>Отдел по работе в жилищным фондом</t>
  </si>
  <si>
    <t xml:space="preserve"> Цель: устранение (минимизация) причин и условий, способствующих возникнованию коррупции</t>
  </si>
  <si>
    <t>Выпуск и распространение информационных, пропагандистских буклетов, брошюр, плакатов антикоррупционной направленности</t>
  </si>
  <si>
    <t>Руководитель аппарата</t>
  </si>
  <si>
    <t xml:space="preserve"> Цель: Повышение эффективности управления муниципальным имуществом Михайловского муниципального района на основе современных принципов и методов управления, качественное развитие процесса регистрации муниципальной собственности для обеспечения решения социально-экономических задач муниципального района, формирование эффективной структуры собственности исистемы управления имуществом.</t>
  </si>
  <si>
    <t>Задачи: 1. Повышение эффективности управления муниципальным имуществом; 2. Формирование земельного фонда муниципального образования, повышение эффективности использования земельных участков, находящихся в муниципальной собственности и земельных участков, государственная собственность на которые не разграничена, расположенных на территории муниципального образования; 3. Осуществление эффективной деятельности ОМС ММР в сфере развития земельно-имущественных отношений.</t>
  </si>
  <si>
    <t>Управление по вопросам градостроительства, имущественных и земельных отношений</t>
  </si>
  <si>
    <t>Строительство очистных сооружений в с. Михайловка</t>
  </si>
  <si>
    <t>Возмещение расходов управляющей организации за содержание и текущий ремонт до заселения в установленном порядке жилых помещений муниципального жилого фонда в многоквартирных жилых домах</t>
  </si>
  <si>
    <t>Оплата взносов на капитальный ремонт муниципального жилого фонда в ФПК "Фонд капитального раемонта многоквартирных домов  Приморского края"</t>
  </si>
  <si>
    <t>2.2 Развитие материально-технической базы, в т.ч.</t>
  </si>
  <si>
    <t>2.4 Субсидии на организацию отдыха детей в свободное от учебы время (трудоустройство и питание)</t>
  </si>
  <si>
    <t>протяженность дороги</t>
  </si>
  <si>
    <t>км</t>
  </si>
  <si>
    <t>кол-во объектов</t>
  </si>
  <si>
    <t>доходы, получаемые в виде арендной платы за использование муниципального имущества</t>
  </si>
  <si>
    <t>доходы, получаемые в виде арендной платы за земельные участки</t>
  </si>
  <si>
    <t>Цель: 1. Обеспечение условий социальной реабилитации и интеграции инвалидов в общество; 2. Усиление социальной поддержки общественных организаций инвалидов и инвалидов Михайловского муниципального района</t>
  </si>
  <si>
    <t>Задачи: 1. Обеспечение доступности в приоритетных сферах жизнедеятельности инвалидов и маломобильных групп населения; 2. Развитие предоставления услуг в сферах  социокультурной, спортивной и трудовой реабилитации</t>
  </si>
  <si>
    <t>5. Доступная среда для инвалидов на территории Михайловского муниципального района на 2019-2021 годы (постановление от 12.02.2019 № 124-па)</t>
  </si>
  <si>
    <t>Цель: привлечение молодежи михайловского муниципального района к активному участию в общественной жизни; создание условий для успешной социализации молодежи, в целях развития и реализации потенциала молодежи; создание условий для интеллектуального и физического развития молодежи, формирования нравственной устойчивости, социальной активности; формирование здорового образа жизни молодежи, как стратегического ресурса социально-экономического развития гражданского общества; повышение привлекательности Михайловского муниципального района как постоянного места проживания.</t>
  </si>
  <si>
    <t>Задачи: патриотическое воспитание молодежи; содействие формированию правовых и духовно-нравственных ценностей молодежи; содействие трудовой занятости и деловой активности молодежи; осуществление поддержки социально-значимых инициатив молодых граждан, молодежных общественных организаций и объединений; подготовка лидеров молодежных организаций; формирование у молодого поколения ориентации на здоровый образ жизни; обеспечение поддержки интеллектуальной, научно-творческой активности молодежи</t>
  </si>
  <si>
    <t>11. Патриотическое воспитание граждан Михайловского муниципального района на 2017 - 2019 годы (постановление от 17.10.2016 № 642-па)</t>
  </si>
  <si>
    <t>Цель: создание условий для повышения гражданской ответственности за судьбу района и страны в целом, повышения уровня консолидации общества и устойчивого развития РФ, укрепления чувства сопричастности грждан к великой истории и культуре России, обеспечения преемственности поколений россиян, воспитания гражданина, любящего свою Родину и семью, имеющего активную жизненную позицию.</t>
  </si>
  <si>
    <t>Задачи: 1. Развитие военно-патриотического  воспитания граждан, укрепление престижа службы в ВС РФ и правоохранительных органах. 2. Создание условий для развития волонтерского движения, являющегося эффективным инструментом гражданско-патриотического воспитания. 3. Информационное обеспечение патриотического воспитания на муниципальном уровне, создание условий для освещения событий и явлений патриотической направленности для средств массовой информации. 4. Углубление знаний граждан о событиях, ставших основой государственных праздников и памятных дат России и ее регионов; 5. Повышение интереса граждан к гуманитарным и естесственно-географическим наукам. 6. Развитие у подрастающего поколения чувства гордости, глубокого уважения почитания к Государственному гербу РФ, Государственному флагу РФ, Государственному гимну РФ, а также к другим, в том числе историческим, символам и памятникам Отечества. 7. Повышение интереса граждан к военной истории Отечества и памятным датам. 8. Раширение участия общественных и некоммерческих организаций в патриотическом воспитании граждан.</t>
  </si>
  <si>
    <t>1. Обеспечение жильем молодых семей Михайловского муниципального района на 2018-2020 годы (постановление от 24.08.2017 № 1147-па)</t>
  </si>
  <si>
    <t>Цель: поддержка в решении жилищной проблемы молодых семей Михайловского муниципального района, признанных нуждающимися в улучшении жилищных условий</t>
  </si>
  <si>
    <t>Задачи:  Предоставление молодым семьям-участницам Программы социальных выплат на приобретение жилья или строительство жилого дома.</t>
  </si>
  <si>
    <t>Планируется предоставление социальных выплат на приобретение (строительство) жилья одной семье</t>
  </si>
  <si>
    <t>Цели: 1. Создание условий, обеспечивающих возможность граждан Михайловского муниципального района вести здоровый образ жизни, систематически заниматься физкультурой и спортом, получить доступ к развитой спортивной инфраструктурой; 2. Формирование здорового, физически и духовно совершенного и морально спокойного подрастающего поколения, в условиях изменения принципов организации местного самоуправления.</t>
  </si>
  <si>
    <t>Задачи: 1. Создание новой национальной системы физкультурно-спортивного воспитания населения; 2. Разработка и реализация комплекса мер по пропаганде физической культуры и спорта как важнейшей составляющей здорового образа жизни; 3. Модернизация системы физического воспитания различных категорий и групп населения; 4. Совершенствование подготовки спортсменов высокого класса и спортивного резерва; 5. Развитие инфраструктуры сферы физической культуры и спорта и совершенствование финансового обеспечения физкультурно-спортивной деятельности; 6. Создание системы обеспечения общественной безопасности на объектах спорта и организации работы с болельщиками и их объединениями.</t>
  </si>
  <si>
    <t>13. Развитие физической культуры и спорта Михайловского муниципального района на 2016 - 2020 годы (постановление от 02.02.2016 № 47-па)</t>
  </si>
  <si>
    <t>14. Развитие культуры  Михайловского муниципального района 2019-2021 годы (постановление от 29.12.2018 № 1327-па)</t>
  </si>
  <si>
    <t>18. Содержание и ремонт муниципального жилого фонда в Михайловском муниципальном районе на 2018-2020 годы (постановление от 16.10.2017 г. №  1377-па)</t>
  </si>
  <si>
    <t>7. Программа профилактики правонарушений в Михайловском муниципальном районе на 2017-2020 гг. (постановление от 11.08.2016 г. № 520-па)</t>
  </si>
  <si>
    <t>Цель: обеспечение безопасности граждан на территории Михайловского муниципального района; улучшение криминогенной ситуации и снижение уровня преступности на территории Михайловского муниципального района.</t>
  </si>
  <si>
    <t>Задачи: 1. Выявление и устранение причин и условий, способствующих совершению правонарушений; 2. Воссоздание системы социальной профилактики правонарушений, направленной, прежде всего, на активизацию борьбы с пьянством, алкоголизмом, наркоманией, преступностью, безнадзорностью, беспризорностью  несовершеннолетних; незаконной миграцией; социализацию лиц, освободившихся из мест лишения свободы, популяризцаю здорового образа жизни; 3. Активизация участия и улучшение координации деятельности органов местного самоуправления в предупреждении правонарушений; 4.Своевременное выявление и коррекция проблем семей на ранней стадии семейного неблагополучия и организация профилактической работы с ними; 5. Вовлечение в предупреждение правонарушений предприятий, учреждений, организаций  всех форм собственности, а также общественных организаций; 6. Оптимизация работы по предупреждению  и профилактике правонарушений, совершаемых на улицах и в  общественных местах; 7. Недопущение роста правонарушений и преступлений, совершенных несовершеннолетними; 8. Снижение "правового нигилизма" населения, создание системы стимулов для ведения законопослушного образа жизни.</t>
  </si>
  <si>
    <t>Рейд с КДН (по п. 3, 4.1.3. Программы)</t>
  </si>
  <si>
    <t>МКУ УОТОД АММР</t>
  </si>
  <si>
    <t xml:space="preserve">Цель: Создание условий для дальнейшего развития культуры на территории Михайловского муниципального района и сохранения национально-культурных традиций для формирования духовно-нравственных ориентиров граждан Михайловского муниципального района; Обеспечение равной доступности культурных благ, информационных ресурсов и пользования  услугами учреждений культуры для граждан Михайловского муниципального района; Создание материально-технического обеспечения сохранения и развития культурного потенциала Михайловского муниципального района; Развитие творческих способностей детей и подростков Михайловского муниципального района. </t>
  </si>
  <si>
    <t>Задачи: Расширение предложений качественных и доступных культурно-досуговых услуг и культурных благ населению Михайловского муниципального района; Создание условий для дальнейшего развития творческих способностей граждан Михайловского муниципального района, местного художественного творчества, популяризация творческих коллективов района; Сохранение и развитие национального культурного наследия Михайловского муниципального района; Сохранение и популяризация объектов культурного наследия и памятников, расположенных на территории Михайловского муниципального района; Создание условий для массового отдыха жителей Михайловского муниципального района; Создание условий для дальнейшего развития творческих способностей детей и подростков Михайловского муниципального района; Популяризация детских творческих коллективов Михайловского муниципального района посредством участия в районных, краевых, региональных и международных конкурсах, фестивалях, культурных программах.</t>
  </si>
  <si>
    <t>Цель: Создание условий для дальнейшего развития культуры на территории Михайловского муниципального района и сохранения национально-культурных традиций для формирования духовно-нравственных ориентиров граждан Михайловского муниципального района;</t>
  </si>
  <si>
    <t>Цель: Обеспечение равной доступности культурных благ, информационных ресурсов и пользования  услугами учреждений культуры для граждан Михайловского муниципального района; Создание материально-технического обеспечения сохранения и развития культурного потенциала Михайловского муниципального района.</t>
  </si>
  <si>
    <t>15. Профилактика терроризма и противодействие экстремизму на территории Михайловского муниципального района в 2016 - 2020 годах (постановление от 25.12.2015 г. № 949-па)</t>
  </si>
  <si>
    <t>3. Программа развития образования Михайловского муниципального района на 2016 - 2020 годы (постановление от 28.12.2015 г. № 482-па)</t>
  </si>
  <si>
    <t>1.4 Меры социальной поддержки педагогических работников</t>
  </si>
  <si>
    <r>
      <t xml:space="preserve">2.5. </t>
    </r>
    <r>
      <rPr>
        <i/>
        <sz val="7"/>
        <rFont val="Times New Roman"/>
        <family val="1"/>
        <charset val="204"/>
      </rPr>
      <t>Субвенции из краевого бюджета в части обеспечения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образовательных учреждениях для реализации основных общеобразовательных  программ в части финансировая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в расчете на один класс</t>
    </r>
  </si>
  <si>
    <t>Подпрограмма 6 - Развитие муниципальной методической службы обеспечения образовательных учреждений МКУ "МСО ОУ"</t>
  </si>
  <si>
    <t>17. Обеспечение безопасности дорожного движения в Михайловском муниципальном районе на 2017-2021 годы (постановление от 21.03.2016 № 177-па)</t>
  </si>
  <si>
    <t>Приобретение учебных и наглядных пособий, оборудования для образовательных учреждений района по изучению правил дорожного движения</t>
  </si>
  <si>
    <t>16. Программа комплексного развития систем коммунальной инфраструктуры Михайловского муниципального района на 2012 - 2020 годы (постановление от 26.04.2012 № 81-па)</t>
  </si>
  <si>
    <t>Задачи: реализация программы территориального планирования; развитие сетей электроснабжения в соответствие с социально-экономическим развитием района; проектирование и строительство сетей газоснабжения с учетом потребностей жилищно-коммуниальной инфраструктуры, развитие промышленности и сельского хозяйства;</t>
  </si>
  <si>
    <t>Расходы по обеспечению граждан твердым топливом</t>
  </si>
  <si>
    <t>2. Развитие дополнительного образования в сфере культуры и искусства на 2019-2021 гг. (постановление от 24.12.2018 № 1279-па)</t>
  </si>
  <si>
    <t>Цель: создание условий для совершенствования учебного процесса в муниципальном бюджетном учреждении дополнительного образоввания в сфере культуры и искусства Михайловскогом муниципального района.</t>
  </si>
  <si>
    <t xml:space="preserve">Задачи: 1. Оснащение муниципального бюджетного учреждения дополнительного образования музыкально-исполнительским инструментарием; 2. Оснащение учебного процесса методическим и техническим инструментарием; 3. Создание условий для повышения уровня профессионального и исполнительского мастерства обучающихся; 4. Реализация дополнительных общеразвивающих программ, дополнительных предпрофессиональных общеобразовательных программ. 5. Поддержка и поощрение талантливых и одаренных детей – учащихся детской школы искусств.
6. Обеспечение условий пребывания детей в муниципаль-ном бюджетном учреждении дополнительного образова-ния в соответствии с санитарно-гигиеническими нормами и требованиями пожарной безопасности.
7. Повышение квалификации педагогических работников учреждения дополнительного образования
</t>
  </si>
  <si>
    <t>10. 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2018 - 2020 годы (постановление от 19.02.2018 № 157-па)</t>
  </si>
  <si>
    <t>Цель: Совершенствование и развитие сети автомобильных дорог Михайловского муниципального района; Улучшение качества дорожного покрытия дорог общего пользования местного значения Михайловского муниципального района; Создание комфортных и безопасных условий, повышение качества обслуживания и уровня жизни населения и улучшение внешнего вида территории района.</t>
  </si>
  <si>
    <t xml:space="preserve">Задачи: Формирование условий для социально-экономического развития, Повышение безопасности, качество эффективности транспортного обслуживания населения, юридических лиц и индивидуальных предпринимателей, осуществляющих экономическую деятельность; Снижение негативного воздействия сети автомобильных дорог на окружающую среду Михайловского муниципального района. </t>
  </si>
  <si>
    <t>9. Развитие  малоэтажного жилищного строительства на территории Михайловского района на территории Михайловского муниципального района на 2019-2021 годы (постановление от 24.12.2018 № 1283-па)</t>
  </si>
  <si>
    <t>Цель: Обеспечение населения Михайловского муниципального района комфортным жильем, путем комплексного освоения территорий малоэтажной застройкой и увеличения объемов малоэтажного строительства.</t>
  </si>
  <si>
    <t>Задачи: Создание условий для малоэтажного жилищного жилищного строительства; реализация инвестиционных проектов строительства малоэтажных  жилых домов и инженерной инфраструктуры.</t>
  </si>
  <si>
    <t>20. Управление муниципальным имуществом  и земельными ресурсами Михайловского муниципального района на 2018- 2020 годы (постановление от 09.01.2018 № 01-па)</t>
  </si>
  <si>
    <t>6. Комплексные меры противодействия употреблению наркотиков в Михайловском муниципальном районе на 2019 - 2021 годы (постановление от 11.02.2019 № 123-па)</t>
  </si>
  <si>
    <t>Цели: Формирование у молодежи и несовершеннолетних личностных свойств, и качеств, позволяющих им избежать приобщения к психоактивным веществам, и обеспечивающих им успешную социальную адаптацию; Создание положительной информационной и культурной тенденции по формированию у детей, подростков, молодежи и взрослого населения антинаркотического мировоззрения, здорового образа жизни и духовно-нравственной культуры в обществе; Замедление роста, а в дальнейшем – снижение уровня наркозависимости населения.</t>
  </si>
  <si>
    <t>Задачи: Проведение мониторинга наркоситуации в Михайловском муниципальном районе среди несовершеннолетних; Осуществление антинаркотической пропаганды и формирование негативного общественного мнения против употребления наркотиков; Создание системы профилактики потребления наркотиков молодёжью и несовершеннолетними, предупреждение правонарушений, связанных с употреблением наркотиков; Повышение уровня осведомленности населения района о неблагоприятных последствиях немедицинского потребления наркотических средств, психотропных веществ и о системе оказания помощи наркозависимым больным; Укрепление межведомственного взаимодействия при проведении антинаркотических мероприятий; Пропаганда здорового образа жизни и фор-мирование в молодёжной среде установки на ведение здорового образа жизни; Принятие мер по более активному вовлечению в процесс противодействия незаконному обороту наркотиков жителей Михайловского муниципального района; Профилактика асоциального поведения несовершеннолетних и молодежи посредством художественно-эстетического и духовно-нравственного воспитания.</t>
  </si>
  <si>
    <t>19. Противодействие коррупции на территории Михайловского муниципального района на 2019 - 2021 годы (постановление от 20.09.2018 № 1024-па</t>
  </si>
  <si>
    <t>Задачи: 1. Совершенствование нормативно-правовой базы ОМС, в т.ч. в сфере противодйствия коррупции; 2. Выявление причин и условий, порождающих коррупцию; 3. Минимизация и (или) ликвидация последствий коррупции, совершенствование организационно-управленческих антикоррупционных механизмов в деятельности ОМС; 4. Организация взаимодействия субъектов антикоррупционной политики, формирование антикоррупционного общественного сознания, нетерпимости к проявлениям коррупции; 5. Информационное сопровождение антикоррупционной деятельности.</t>
  </si>
  <si>
    <t>4. Развитие муниципальной службы в администрации Михайловского муниципального района на 2019-2021 годы (постановление от 14.11.2018 №1155-па)</t>
  </si>
  <si>
    <t>Цель: создание условий для развития муниципальной службы в Михайловском муниципальном районе</t>
  </si>
  <si>
    <t>Задачи: совершенствование нормативной правовой базы АММР по вопросам муниципальной службы; формирование эффективной системы управления муниципальной службой; дальнейшее  развитие системы обучения муниципальных служащих как основы их профессионального  и должностного роста; повышение квалификации муниципальных служащих; стимулирование, мотивация и оценка деятельности муниципальных служащих.</t>
  </si>
  <si>
    <t>Отдел физической культуры и спорта</t>
  </si>
  <si>
    <t>Оборудование ЗСО водозаборных скважин с. Ляличи</t>
  </si>
  <si>
    <t>шт.</t>
  </si>
  <si>
    <t xml:space="preserve"> %</t>
  </si>
  <si>
    <t>ед.</t>
  </si>
  <si>
    <t>АММР</t>
  </si>
  <si>
    <t>увеличение количества посещений мероприятий</t>
  </si>
  <si>
    <t>увеличение количества участников платных мероприятий</t>
  </si>
  <si>
    <t>ПОДПРОГРАММА 1 Развитие культуры в Михайловском муниципальном районе на 2019-2021 гг.</t>
  </si>
  <si>
    <t>Итого по подпрограмме 1</t>
  </si>
  <si>
    <t>Итого по подпрограмме 2</t>
  </si>
  <si>
    <t>ПОДПРОГРАММА 3 Юные таланты Михайловского муниципального района» на 2019-2021 годы.</t>
  </si>
  <si>
    <t xml:space="preserve">Цель: Развитие творческих способностей детей и подростков Михайловского муниципального района. </t>
  </si>
  <si>
    <t>Мероприятия АММР</t>
  </si>
  <si>
    <t>Увеличение количества участников конкурсов разных уровней по отношению к прошлому году</t>
  </si>
  <si>
    <t>Количество обучающихся, принимающих участие в мероприятиях профилактических программ</t>
  </si>
  <si>
    <t>Количество культурно-досуговых и спортиных мероприятий</t>
  </si>
  <si>
    <t>участие в спортивных мероприятиях</t>
  </si>
  <si>
    <t>Количество инвалидов, принявших участие в мероприятиях, направленных на социальную адаптацию в обществе</t>
  </si>
  <si>
    <t>увелич. колич. меропр. патиот. напр.</t>
  </si>
  <si>
    <t xml:space="preserve"> чел</t>
  </si>
  <si>
    <t>увелич.  молодежи, приним. уч. в проектах</t>
  </si>
  <si>
    <t xml:space="preserve">увелич. кол-ва молод. и детских обществ. объед. патриот. напр. по отн. к прошл. году </t>
  </si>
  <si>
    <t>увел. колич. молод. охвач. патриот. меропр.</t>
  </si>
  <si>
    <t>увелич. колич. молод., ставшей призерами и победит. различ. меропр.</t>
  </si>
  <si>
    <t>количество молодых семей, улучших жилищные условия</t>
  </si>
  <si>
    <t>Повышение квалификации муниципальных служащих</t>
  </si>
  <si>
    <t>Изготовлены плакаты</t>
  </si>
  <si>
    <t>Михайловского муниципального района за 2020 год</t>
  </si>
  <si>
    <t>Обеспечение содержания, ремонт автомобильных дорог, мест общего пользования и сооружений на них в поселениях по соглашениям (4 соглашения)</t>
  </si>
  <si>
    <t>Обеспечение содержания, ремонт автомобильных дорог, мест общего пользования и сооружений на них в поселениях без соглашений</t>
  </si>
  <si>
    <t>Обеспечение содержания, ремонт автомобильных дорог, мест общего пользования и сооружений на них в поселениях по софинансированию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</si>
  <si>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</si>
  <si>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Устройство входной двери в подъездах № 1, 2, 4 МКД по адресу: с. Ляличи, ул. Школьная, 165</t>
  </si>
  <si>
    <t>Устройство входной двери в подъездах № 1, 2, 3, 4 МКД по адресу: с. Ляличи, ул. Школьная, 214</t>
  </si>
  <si>
    <t>Устройство входной двери в подъездах № 1, 2, 3, 4 МКД по адресу: с. Ляличи, ул. Школьная, 133</t>
  </si>
  <si>
    <t>Устройство входной двери в подъездах № 1, 2, 3, 4 МКД по адресу: с. Ляличи, ул. Школьная, 135</t>
  </si>
  <si>
    <t>Доставка платежных документов плательщикам ММР АО "Почта России"</t>
  </si>
  <si>
    <t>21. Развитие и поддержка социально-ориентированных некоммерческих организаций Михайловского муниципального района на 2020-2022 годы (постановление от 17.02.2020 № 130-па)</t>
  </si>
  <si>
    <t xml:space="preserve"> Цель: Обеспечение условий для эффективной деятельности и развития социально ориентированных некоммерческих организаций в Михайловском муниципальном районе</t>
  </si>
  <si>
    <t>Задачи: 1. Проведение совместных мероприятий СОНКО с администрацией ММР; 2. оказание имущественной поддержки СОНКО путем предоставления муниципального имущества на безвозмездной основе; 3. Расширение информационной и консультационной поддержки СОНКО; 4. Повышение активности СОНКО района в решение социально-значимых проблем; 5. Обеспечение открытости информации о муниципальной поддержке СОНКО.</t>
  </si>
  <si>
    <t>Организация проведения семинаров для СОНКО</t>
  </si>
  <si>
    <t>Управление культуры</t>
  </si>
  <si>
    <t>кол-во материалов, размещенных в сети интернет</t>
  </si>
  <si>
    <t>Проведение совместных мероприятий СОНКО с администрацией ММР</t>
  </si>
  <si>
    <t>кол-во СОНКО, которые приняли участие в совместных мероприятиях</t>
  </si>
  <si>
    <t>Приобретение подарков для проведения мероприятий "Декада инвалидов"</t>
  </si>
  <si>
    <t>Количество детей-инвалидов, принявших участие в выезных мероприятиях</t>
  </si>
  <si>
    <t>Организация экскурсий по историческим местам и памятникам природы Приморского края</t>
  </si>
  <si>
    <t>Количество инвалидов, принявших участие в мероприятиях</t>
  </si>
  <si>
    <t>Организация и проведение семинаров, круглых столов, конкурсов и др. мероприятий по вопросам профилактики наркомании, формирования ЗОЖ, защиты прав и интересов несовершеннолетних</t>
  </si>
  <si>
    <t>Количество волонтеров, участвующих в работе по профилактике употребления наркотических веществ</t>
  </si>
  <si>
    <t>Проведение комплекса мероприятий, направленных на профилактику наркомании и пропаганду ЗОЖ, приуроченных к международному дню борьбы с наркоманией и незаконным оборотом наркотиков (26 июня), международному дню борьбы со СПИДом (1 декабря)</t>
  </si>
  <si>
    <t>Организация и проведение ежегодного туристического слета "Школа безопасности", недели "Мы за ЗОЖ"</t>
  </si>
  <si>
    <t>Управление по вопросам образования</t>
  </si>
  <si>
    <t>Участие во всероссийской антинаркотической акции "Сообщи, где торгуют смертью"</t>
  </si>
  <si>
    <t>Участие в оперативно-профилактической операции "МАК" (приобретение ГСМ)</t>
  </si>
  <si>
    <t>Антинаркотическая комиссия</t>
  </si>
  <si>
    <t>Приобретение спортивного инвентаря и спортивного оборудования для проведения мероприятий, направленных на пропаганду ЗОЖ</t>
  </si>
  <si>
    <t>Количество несовершеннолетних, вовлеченных в мероприятия</t>
  </si>
  <si>
    <t>Проведение мероприятий по профилактике терроризма</t>
  </si>
  <si>
    <t>I. Организационное и аналитическое обеспечение деятельности субъектов малого и среднего предпринимательства</t>
  </si>
  <si>
    <t xml:space="preserve">Организация и проведение конкурса «Лучший предприниматель года» </t>
  </si>
  <si>
    <t>Организация и проведение в школах района фестиваля «Шаги в бизнес»</t>
  </si>
  <si>
    <t>количество слушателей</t>
  </si>
  <si>
    <t>Количество участников</t>
  </si>
  <si>
    <t>Оказание услуг на строительный контроль по строительству очистных сооружений в с. Михайловка</t>
  </si>
  <si>
    <t>Капитальный ремонт тепловых сетей с. Михайловка</t>
  </si>
  <si>
    <t>Ремонт электрических сетей в с. Горное</t>
  </si>
  <si>
    <t>Технологическое присоединение к электросетям водонапорной скважины № 855 с. Ивановка</t>
  </si>
  <si>
    <t>Технологическое присоединение к электросетям здания водонапорной башни со скважиной с. Ширяевка</t>
  </si>
  <si>
    <t>Устройство скважины на воду с. Песчаное (ФАП)</t>
  </si>
  <si>
    <t>Устройство скважины на воду с. Дубки (ФАП)</t>
  </si>
  <si>
    <t>Оборудование шахтного колодца для водоснабжения ФАП с. Дальнее</t>
  </si>
  <si>
    <t>Проектирование станции водоподготовки с. Первомайское</t>
  </si>
  <si>
    <t>Ремонт оборудования КНС с. Ляличи</t>
  </si>
  <si>
    <t>Закупка оборудования для ремонта КНС с. Ляличи</t>
  </si>
  <si>
    <t>Капитальный ремонт (реконструкция) участков канализационной сети с. Михайловка</t>
  </si>
  <si>
    <t>Капитальный ремонт участков канализационной сети с. Кремово</t>
  </si>
  <si>
    <t>Капитальный ремонт участка сети холодного водоснабжения (в/г № 21) с. Ляличи (замена транзитного участка водопровода в подвале дома № 135 по ул. Школьная с. Ляличи)</t>
  </si>
  <si>
    <t>Устройство площадок накопления ТКО</t>
  </si>
  <si>
    <t>Расходы по содержанию площадок накопления ТКО</t>
  </si>
  <si>
    <t>Разработка (актуализация) схем теплоснабжения</t>
  </si>
  <si>
    <t>Разработка (актуализация) схем водоснабжения</t>
  </si>
  <si>
    <t>Разработка программы комплексного развития систем коммунальной инфраструктуры</t>
  </si>
  <si>
    <t>Краевой бюджет</t>
  </si>
  <si>
    <t>Местный бюджет</t>
  </si>
  <si>
    <t>1. Проведение соревнований по разным видам спорта, спартакиад среди трудовых коллективов, поселений, ветеранов спорта, приобретение спортивного оборудования</t>
  </si>
  <si>
    <t>2. Проведение ГЭ ПД и инженерных изысканий (стадион)</t>
  </si>
  <si>
    <t>Расходы на развитие спортивной инфраструктуры (строительство стадиона в с. Михайловке)</t>
  </si>
  <si>
    <t>Субсидии бюджетным учреждениям на иные цели</t>
  </si>
  <si>
    <t>ДЮСШ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</si>
  <si>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</si>
  <si>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Экспертиза изменений ПСД КОС Михайловка</t>
  </si>
  <si>
    <t>Экспертиза ПСД, смет</t>
  </si>
  <si>
    <t>Проверка достоверности СС КР "Капитальный ремонт надземной тепловой сети котельной 1/4 с. Михайловка"</t>
  </si>
  <si>
    <t>Экспертиза достоверности СС</t>
  </si>
  <si>
    <t>Госэкспертиза проектной документации объекта "Капитальный ремонт - замена участка тепловых сетей котельной 1/1 с. Михайловка"</t>
  </si>
  <si>
    <t xml:space="preserve">Госэкспертиза проектной документации </t>
  </si>
  <si>
    <t>Госэкспертиза проектной документации объекта "Капитальный ремонт - замена котлов с вспомогательным оборудованием котельной 1/4"</t>
  </si>
  <si>
    <t>Разработка технических заданий и смет на проектирование строительства объектов ЖКХ</t>
  </si>
  <si>
    <t>Количество жителей, которым улучшили качество предост. ЖКУ</t>
  </si>
  <si>
    <t>тыс. чел.</t>
  </si>
  <si>
    <t>Капитальный ремонт электрических сетей с. Михайловка</t>
  </si>
  <si>
    <t>Технологическое присоединение к электросетям КОС с. Михайловка</t>
  </si>
  <si>
    <t>Устройство водозаборной скважины ФАП с. Тарасовка</t>
  </si>
  <si>
    <t>Устройство септика ФАП с. Тарасовка</t>
  </si>
  <si>
    <t>Устройство водозаборной скважины</t>
  </si>
  <si>
    <t>Устройство септика</t>
  </si>
  <si>
    <t>Устройство септика ФАП с. Степное</t>
  </si>
  <si>
    <t>Капитальный ремонт участка водопровода с. Степное</t>
  </si>
  <si>
    <t>Капитальный ремонт участка водопровода</t>
  </si>
  <si>
    <t>м</t>
  </si>
  <si>
    <t>Разработка ТЗ и смет на ПИР сооружений водоснабжения для хоз. Питьевого водоснабжения п. Горное</t>
  </si>
  <si>
    <t>Разработка ТЗ и смет на ПИР сооружений водоснабжения</t>
  </si>
  <si>
    <t>Проектирование станции водоподготовки</t>
  </si>
  <si>
    <t xml:space="preserve">Ремонт оборудования </t>
  </si>
  <si>
    <t>Закупка оборудования для ремонта КНС</t>
  </si>
  <si>
    <t>комплект</t>
  </si>
  <si>
    <t>Капитальный ремонт</t>
  </si>
  <si>
    <t>Капитальный ремонт (подземная прокладка) участков водопроводной сети с. Михайловка</t>
  </si>
  <si>
    <t>Капитальный ремонт участков водопроводной сети</t>
  </si>
  <si>
    <t>Капитальный ремонт участков канализационной сети</t>
  </si>
  <si>
    <t xml:space="preserve">Капитальный ремонт участка сети холодного водоснабжения </t>
  </si>
  <si>
    <t>Разработка программы газификации с. Михайловка</t>
  </si>
  <si>
    <t>Отдел ЖКХ</t>
  </si>
  <si>
    <t>Разработка программы</t>
  </si>
  <si>
    <t>Создание площадок ТКО</t>
  </si>
  <si>
    <t>Приобретение контейнеров на площадки ТКО</t>
  </si>
  <si>
    <t>Приобретение контейнеров</t>
  </si>
  <si>
    <t>Услуги по содержанию площадок ТКО</t>
  </si>
  <si>
    <t>услуг</t>
  </si>
  <si>
    <t>Приобретение труб для утройства подъездов к контейнерным площадкам</t>
  </si>
  <si>
    <t>Приобретение труб</t>
  </si>
  <si>
    <t>Разработка (актуализация) схем теплоснабжения (Григорьевского и Сунятсенского СП)</t>
  </si>
  <si>
    <t>Разработка (актуализация) схем водоснабжения (Сунятсенское СП)</t>
  </si>
  <si>
    <t>Доля площади жилфонда, обеспеч. Тв. Топливом, в общ. Площади жилфонда с печным отоплением</t>
  </si>
  <si>
    <t>Устройство подъездов к площадкам накопления ТКО</t>
  </si>
  <si>
    <t>Устройство подъездов к площадкам</t>
  </si>
  <si>
    <t>22. Устойчивое развитие сельских территорий Михайловского муниципального района на 2014 - 2020 годы" (постановление от 20.01.2014 № 44-па )</t>
  </si>
  <si>
    <t>Задачи: удовлетворение потребностей сельского населения, в том числе молодых семей и молодых специалистов, в благоустроенном жилье; организация регулярного транспортного обслуживания населения по муниципальным маршрутам в границах района.</t>
  </si>
  <si>
    <t xml:space="preserve"> Цель: создание комфортных условий жизнедеятельности в сельской местности; стимулирование инвестиционной активности в агропромышленном комплексе путем создания благоприятных инфраструктурных условий в сельской местности; формирование позитивного отношения к сельской местности и сельскому образу жизни; удовлетворение потребностей населения района в транспортном обслуживании.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</si>
  <si>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</si>
  <si>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>Отдел сельского хозяйства</t>
  </si>
  <si>
    <t>Приобретение жилья</t>
  </si>
  <si>
    <t>кв. м</t>
  </si>
  <si>
    <t xml:space="preserve"> -</t>
  </si>
  <si>
    <t>Организация транспортного обслуживания населения района по муниципальным маршрутам по регулируемым тарифам</t>
  </si>
  <si>
    <t>Отдел экономики</t>
  </si>
  <si>
    <t>Количество маршрутов</t>
  </si>
  <si>
    <t xml:space="preserve"> - </t>
  </si>
  <si>
    <t>12. Молодежная политика Михайловского муниципального района на 2020-2022 годы (постановление от 02.10.2019 г. № 856-па)</t>
  </si>
  <si>
    <t>Организация и проведение мероприятий</t>
  </si>
  <si>
    <t>Текущий ремонт фасада и водостока многоквартирного жилого дома по адресу: с. Ляличи, ул. Школьная, 214</t>
  </si>
  <si>
    <t>Текущий ремонт кирпичной кладки наружных стен, устройство бетонной отмостки и ремонт цоколя многоквартирного жилого дома по адресу: с. Ляличи, ул. Школьная, 133</t>
  </si>
  <si>
    <t>Текущий ремонт системы водоснабжения и участков системы водоотведения многоквартирного жилого дома по адресу: с. Ляличи, ул. Школьная, 133</t>
  </si>
  <si>
    <t>Текущие ремонтные работы инженерных сетей жилого дома по адресу: с. Васильевка, ул. Гарнизонная, 27</t>
  </si>
  <si>
    <t>Текущий ремонт муниципальной квартиры по адресу:  с. Михайловка, квартал 3, д. 10, кв. 14</t>
  </si>
  <si>
    <t>Текущий ремонт муниципальной квартиры по адресу:  с. Ляличи, ул. Школьная, 133, кв. 23</t>
  </si>
  <si>
    <t>Текущие ремонтные работы системы отопления МКД</t>
  </si>
  <si>
    <t>Устройство входных дверей в муниципальных квартирах в МКД по адресу: с. Ляличи, ул. Школьная, 131, 132, 133, 135, 214</t>
  </si>
  <si>
    <t>Текущий ремонт муниципальной квартиры по адресу:  с. Михайловка, квартал 1, д. 5, кв. 58</t>
  </si>
  <si>
    <t>Текущий ремонт муниципальной квартиры по адресу:  с. Васильевка, ул. Гарнизонная, д. 28, кв. 12</t>
  </si>
  <si>
    <t>Текущий ремонт муниципальной квартиры по адресу:  с. первомайское, ул. ленинскаяы, д. 9, кв. 9</t>
  </si>
  <si>
    <t>Отдел культуры</t>
  </si>
  <si>
    <t>Мероприятия по развитию культуры ММР (проведение мероприятий, предоставление субсидий поселениям на ремонт зданий учреждений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</si>
  <si>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</si>
  <si>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ПОДПРОГРАММА 2 Сохранение и развитие учреждений культуры в ММР</t>
  </si>
  <si>
    <t>Поесещение межпоселенческой библиотеки</t>
  </si>
  <si>
    <t>кол-во</t>
  </si>
  <si>
    <t>Субсидии автономным учреждениям на финансовое обеспечение муниципального задания на оказание муниципальных услуг</t>
  </si>
  <si>
    <t>Субсидии бюджетным учреждениям на финансовое обеспечение муниципального задания на оказание муниципальных услуг (обеспечение деятельности библиотек)</t>
  </si>
  <si>
    <t>Поесещение районного дома культуры</t>
  </si>
  <si>
    <t>Поесещение историко-краеведческого музея</t>
  </si>
  <si>
    <t>Расходы на комплектование книжных фондов и обеспечение информационно-техническим оборудованием библиотек</t>
  </si>
  <si>
    <t>Итого по подпрограмме 3</t>
  </si>
  <si>
    <t>Организация и проведение мероприятий, ремонт сквера 50-летия Победы</t>
  </si>
  <si>
    <t xml:space="preserve"> - на капитальный ремонт зданий (софинанасирование)</t>
  </si>
  <si>
    <t xml:space="preserve"> - на капитальный ремонт спортивного зала (софинансирование)</t>
  </si>
  <si>
    <t xml:space="preserve"> - иные расходы</t>
  </si>
  <si>
    <t>2.3 Создание новых мест дополнительного  образования детей</t>
  </si>
  <si>
    <t>2.6 Расходы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учреждений</t>
  </si>
  <si>
    <t>2.7 Субвенция бюджетам муниципальных образований Приморского края на осуществление отдельных государственных полномочий по обеспечению горячим обучающихся, получающих начальное, общее образование в муниципальных общеобразовательных учреждениях</t>
  </si>
  <si>
    <t>2.8 Субвенция из краевого бюджета на обеспечение бесплатным питанием детей, обучающихся в общеобразовательных учреждениях</t>
  </si>
  <si>
    <t>2.9 Меры социальной поддержки педагогических работников</t>
  </si>
  <si>
    <t>Приобретение оборудования, информационных и технических материалов для проведения информационных встреч, экскурсий, Дней открытых дверей и других мероприятий, направленных на привлечение несовершеннолетних и молодежи района в учреждения системы дополнительного образования с целью обеспечения их занятости и полезного времяпрепровождения</t>
  </si>
  <si>
    <t>Приобретение экспресс-тестов для раннего выявления незаконного потребления наркотических средств и психотропных веществ</t>
  </si>
  <si>
    <t>МСО ОУ</t>
  </si>
  <si>
    <t>Антинаркотическая комиссия; КДН и ЗП; Управление по вопросам образования администрации ММР</t>
  </si>
  <si>
    <t>Антинаркотическая комиссия; КДН и ЗП; Управление культуры и внутренней политики; Управление по вопросам образования администрации ММР</t>
  </si>
  <si>
    <t>Управление по вопросам образования; КДН и ЗП</t>
  </si>
  <si>
    <t>Управление по вопросам образования; антинаркотическая комиссия; КДН и ЗП</t>
  </si>
  <si>
    <t xml:space="preserve"> Управление по вопросам образования</t>
  </si>
  <si>
    <t>Организация и проведение культурно-досугового отдыха (посещение театров, парков, океанариума, музеев, кинотеатров, выставок, цирков)</t>
  </si>
  <si>
    <t>Управление культуры и внутренней политики, ММБУК ММР "МКИО", редакция районной общественно-политической газеты "вперед"</t>
  </si>
  <si>
    <t>Проведен образовательный семинар для субъектов малого и среднего предпринимательства</t>
  </si>
  <si>
    <t>Изготовление баннера "Популизация режима самозанятых граждан"</t>
  </si>
  <si>
    <t>Оформление документов технического учета муниципального имущества, регистрация права собственности на недвижимое имущество, оценка рыночной стоимости, рыночной арендной платы объектов муниципального имущества, экспертиза.</t>
  </si>
  <si>
    <t>Выполнение топографических, кадастровых, межевых работ в отношении земельных участков.</t>
  </si>
  <si>
    <t>Приобретение жилых помещений для обеспечения детей-сирот, приобретение транспортных средств, приобретение жилых и нежилых объектов</t>
  </si>
  <si>
    <t>Оплата коммунальных услуг нежилых помещений</t>
  </si>
  <si>
    <t>Обеспечение деятельности районных бюджетных муниципальных учреждений</t>
  </si>
  <si>
    <t>ДШИ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</si>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</sst>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 applyBorder="1"/>
    <xf numFmtId="0" fontId="4" fillId="4" borderId="1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8" fillId="0" borderId="1" xfId="0" applyFont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4" fillId="5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0" fontId="10" fillId="3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4" fillId="2" borderId="4" xfId="0" applyFont="1" applyFill="1" applyBorder="1"/>
    <xf numFmtId="2" fontId="14" fillId="2" borderId="5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1" fillId="5" borderId="0" xfId="0" applyFont="1" applyFill="1" applyBorder="1"/>
    <xf numFmtId="0" fontId="1" fillId="5" borderId="0" xfId="0" applyFont="1" applyFill="1"/>
    <xf numFmtId="0" fontId="4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1" fontId="1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8" fillId="5" borderId="1" xfId="0" applyNumberFormat="1" applyFont="1" applyFill="1" applyBorder="1" applyAlignment="1">
      <alignment vertical="top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9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2" fontId="1" fillId="0" borderId="0" xfId="0" applyNumberFormat="1" applyFont="1"/>
    <xf numFmtId="0" fontId="9" fillId="5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2" fontId="22" fillId="0" borderId="1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2" xfId="0" applyBorder="1" applyAlignment="1"/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536"/>
  <sheetViews>
    <sheetView tabSelected="1" zoomScaleNormal="100" workbookViewId="0">
      <selection activeCell="A24" sqref="A24:N24"/>
    </sheetView>
  </sheetViews>
  <sheetFormatPr defaultRowHeight="12.75" x14ac:dyDescent="0.2"/>
  <cols>
    <col min="1" max="1" width="20.85546875" style="1" customWidth="1"/>
    <col min="2" max="2" width="11.85546875" style="73" customWidth="1"/>
    <col min="3" max="3" width="11.5703125" style="73" customWidth="1"/>
    <col min="4" max="4" width="10.5703125" style="73" customWidth="1"/>
    <col min="5" max="5" width="12.85546875" style="73" customWidth="1"/>
    <col min="6" max="6" width="10.140625" style="73" customWidth="1"/>
    <col min="7" max="7" width="11.28515625" style="73" customWidth="1"/>
    <col min="8" max="8" width="10.140625" style="73" customWidth="1"/>
    <col min="9" max="9" width="10.85546875" style="84" customWidth="1"/>
    <col min="10" max="10" width="5" style="84" customWidth="1"/>
    <col min="11" max="11" width="4.42578125" style="84" customWidth="1"/>
    <col min="12" max="12" width="5.85546875" style="84" customWidth="1"/>
    <col min="13" max="13" width="5.140625" style="84" customWidth="1"/>
    <col min="14" max="14" width="7" style="84" customWidth="1"/>
    <col min="15" max="15" width="9.140625" style="21"/>
    <col min="16" max="16" width="7.140625" style="21" customWidth="1"/>
    <col min="17" max="17" width="11.28515625" style="21" customWidth="1"/>
    <col min="18" max="18" width="8.85546875" style="21" customWidth="1"/>
    <col min="19" max="19" width="5.85546875" style="21" customWidth="1"/>
    <col min="20" max="20" width="6.42578125" style="21" customWidth="1"/>
    <col min="21" max="21" width="6.85546875" style="21" customWidth="1"/>
    <col min="22" max="24" width="6.28515625" style="21" customWidth="1"/>
    <col min="25" max="25" width="5.85546875" style="21" customWidth="1"/>
    <col min="26" max="27" width="9.140625" style="21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AA2" s="1"/>
    </row>
    <row r="3" spans="1:27" ht="18.75" x14ac:dyDescent="0.2">
      <c r="C3" s="118"/>
      <c r="D3" s="276" t="s">
        <v>0</v>
      </c>
      <c r="E3" s="277"/>
      <c r="F3" s="277"/>
      <c r="G3" s="277"/>
      <c r="H3" s="277"/>
      <c r="I3" s="85"/>
      <c r="AA3" s="1"/>
    </row>
    <row r="4" spans="1:27" ht="16.5" customHeight="1" x14ac:dyDescent="0.2">
      <c r="C4" s="278" t="s">
        <v>56</v>
      </c>
      <c r="D4" s="278"/>
      <c r="E4" s="278"/>
      <c r="F4" s="278"/>
      <c r="G4" s="278"/>
      <c r="H4" s="278"/>
      <c r="I4" s="278"/>
      <c r="AA4" s="1"/>
    </row>
    <row r="5" spans="1:27" ht="17.25" customHeight="1" x14ac:dyDescent="0.2">
      <c r="B5" s="86"/>
      <c r="C5" s="278" t="s">
        <v>204</v>
      </c>
      <c r="D5" s="278"/>
      <c r="E5" s="278"/>
      <c r="F5" s="278"/>
      <c r="G5" s="278"/>
      <c r="H5" s="278"/>
      <c r="I5" s="278"/>
      <c r="J5" s="87"/>
      <c r="AA5" s="1"/>
    </row>
    <row r="7" spans="1:27" ht="27" customHeight="1" x14ac:dyDescent="0.2">
      <c r="A7" s="279" t="s">
        <v>1</v>
      </c>
      <c r="B7" s="281" t="s">
        <v>2</v>
      </c>
      <c r="C7" s="281" t="s">
        <v>3</v>
      </c>
      <c r="D7" s="281"/>
      <c r="E7" s="281"/>
      <c r="F7" s="281"/>
      <c r="G7" s="281"/>
      <c r="H7" s="281"/>
      <c r="I7" s="279" t="s">
        <v>4</v>
      </c>
      <c r="J7" s="279"/>
      <c r="K7" s="279"/>
      <c r="L7" s="279"/>
      <c r="M7" s="279"/>
      <c r="N7" s="279"/>
      <c r="AA7" s="1"/>
    </row>
    <row r="8" spans="1:27" x14ac:dyDescent="0.2">
      <c r="A8" s="280"/>
      <c r="B8" s="282"/>
      <c r="C8" s="281" t="s">
        <v>5</v>
      </c>
      <c r="D8" s="281"/>
      <c r="E8" s="281" t="s">
        <v>6</v>
      </c>
      <c r="F8" s="281"/>
      <c r="G8" s="281" t="s">
        <v>7</v>
      </c>
      <c r="H8" s="281"/>
      <c r="I8" s="283" t="s">
        <v>99</v>
      </c>
      <c r="J8" s="283" t="s">
        <v>8</v>
      </c>
      <c r="K8" s="283" t="s">
        <v>9</v>
      </c>
      <c r="L8" s="283" t="s">
        <v>10</v>
      </c>
      <c r="M8" s="283" t="s">
        <v>6</v>
      </c>
      <c r="N8" s="283" t="s">
        <v>11</v>
      </c>
      <c r="AA8" s="1"/>
    </row>
    <row r="9" spans="1:27" x14ac:dyDescent="0.2">
      <c r="A9" s="280"/>
      <c r="B9" s="282"/>
      <c r="C9" s="284" t="s">
        <v>12</v>
      </c>
      <c r="D9" s="284" t="s">
        <v>13</v>
      </c>
      <c r="E9" s="284" t="s">
        <v>12</v>
      </c>
      <c r="F9" s="284" t="s">
        <v>13</v>
      </c>
      <c r="G9" s="284" t="s">
        <v>12</v>
      </c>
      <c r="H9" s="284" t="s">
        <v>13</v>
      </c>
      <c r="I9" s="283"/>
      <c r="J9" s="283"/>
      <c r="K9" s="283"/>
      <c r="L9" s="283"/>
      <c r="M9" s="283"/>
      <c r="N9" s="283"/>
      <c r="AA9" s="1"/>
    </row>
    <row r="10" spans="1:27" ht="18" customHeight="1" x14ac:dyDescent="0.2">
      <c r="A10" s="280"/>
      <c r="B10" s="282"/>
      <c r="C10" s="284"/>
      <c r="D10" s="284"/>
      <c r="E10" s="284"/>
      <c r="F10" s="284"/>
      <c r="G10" s="284"/>
      <c r="H10" s="284"/>
      <c r="I10" s="283"/>
      <c r="J10" s="283"/>
      <c r="K10" s="283"/>
      <c r="L10" s="283"/>
      <c r="M10" s="283"/>
      <c r="N10" s="283"/>
      <c r="AA10" s="1"/>
    </row>
    <row r="11" spans="1:27" x14ac:dyDescent="0.2">
      <c r="A11" s="111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20">
        <v>10</v>
      </c>
      <c r="K11" s="120">
        <v>11</v>
      </c>
      <c r="L11" s="120">
        <v>12</v>
      </c>
      <c r="M11" s="120">
        <v>12</v>
      </c>
      <c r="N11" s="120">
        <v>14</v>
      </c>
      <c r="AA11" s="1"/>
    </row>
    <row r="12" spans="1:27" ht="36" customHeight="1" x14ac:dyDescent="0.2">
      <c r="A12" s="244" t="s">
        <v>130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S12" s="1"/>
      <c r="T12" s="1"/>
      <c r="U12" s="1"/>
      <c r="V12" s="1"/>
      <c r="W12" s="1"/>
      <c r="X12" s="1"/>
      <c r="Y12" s="1"/>
      <c r="Z12" s="1"/>
      <c r="AA12" s="1"/>
    </row>
    <row r="13" spans="1:27" ht="26.25" customHeight="1" x14ac:dyDescent="0.2">
      <c r="A13" s="241" t="s">
        <v>131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 x14ac:dyDescent="0.2">
      <c r="A14" s="241" t="s">
        <v>132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S14" s="1"/>
      <c r="T14" s="1"/>
      <c r="U14" s="1"/>
      <c r="V14" s="1"/>
      <c r="W14" s="1"/>
      <c r="X14" s="1"/>
      <c r="Y14" s="1"/>
      <c r="Z14" s="1"/>
      <c r="AA14" s="1"/>
    </row>
    <row r="15" spans="1:27" ht="85.5" customHeight="1" x14ac:dyDescent="0.2">
      <c r="A15" s="45" t="s">
        <v>133</v>
      </c>
      <c r="B15" s="117" t="s">
        <v>75</v>
      </c>
      <c r="C15" s="121">
        <f>C16+C17+C18</f>
        <v>6537.7034000000003</v>
      </c>
      <c r="D15" s="121">
        <f>D16+D17+D18</f>
        <v>0</v>
      </c>
      <c r="E15" s="121">
        <f>E16+E17+E18</f>
        <v>6355.9565999999995</v>
      </c>
      <c r="F15" s="121">
        <f>F16+F17+F18</f>
        <v>0</v>
      </c>
      <c r="G15" s="121">
        <f>G16+G17+G18</f>
        <v>6355.9565999999995</v>
      </c>
      <c r="H15" s="74">
        <v>0</v>
      </c>
      <c r="I15" s="117" t="s">
        <v>201</v>
      </c>
      <c r="J15" s="117" t="s">
        <v>180</v>
      </c>
      <c r="K15" s="117"/>
      <c r="L15" s="24">
        <v>1</v>
      </c>
      <c r="M15" s="24">
        <v>1</v>
      </c>
      <c r="N15" s="24">
        <v>1</v>
      </c>
    </row>
    <row r="16" spans="1:27" ht="13.5" customHeight="1" x14ac:dyDescent="0.2">
      <c r="A16" s="62" t="s">
        <v>43</v>
      </c>
      <c r="B16" s="117"/>
      <c r="C16" s="121">
        <v>2117</v>
      </c>
      <c r="D16" s="121"/>
      <c r="E16" s="131">
        <v>2116.4780000000001</v>
      </c>
      <c r="F16" s="121">
        <v>0</v>
      </c>
      <c r="G16" s="121">
        <v>2116.4780000000001</v>
      </c>
      <c r="H16" s="74"/>
      <c r="I16" s="117"/>
      <c r="J16" s="117"/>
      <c r="K16" s="117"/>
      <c r="L16" s="117"/>
      <c r="M16" s="117"/>
      <c r="N16" s="117"/>
    </row>
    <row r="17" spans="1:730" ht="15.75" customHeight="1" x14ac:dyDescent="0.2">
      <c r="A17" s="62" t="s">
        <v>45</v>
      </c>
      <c r="B17" s="117"/>
      <c r="C17" s="121">
        <v>2238.2021300000001</v>
      </c>
      <c r="D17" s="121"/>
      <c r="E17" s="131">
        <v>2146.4480199999998</v>
      </c>
      <c r="F17" s="121">
        <v>0</v>
      </c>
      <c r="G17" s="121">
        <v>2146.4480199999998</v>
      </c>
      <c r="H17" s="74"/>
      <c r="I17" s="117"/>
      <c r="J17" s="117"/>
      <c r="K17" s="117"/>
      <c r="L17" s="117"/>
      <c r="M17" s="117"/>
      <c r="N17" s="117"/>
    </row>
    <row r="18" spans="1:730" ht="12.75" customHeight="1" x14ac:dyDescent="0.2">
      <c r="A18" s="62" t="s">
        <v>52</v>
      </c>
      <c r="B18" s="117"/>
      <c r="C18" s="121">
        <v>2182.5012700000002</v>
      </c>
      <c r="D18" s="121"/>
      <c r="E18" s="131">
        <v>2093.0305800000001</v>
      </c>
      <c r="F18" s="121">
        <v>0</v>
      </c>
      <c r="G18" s="121">
        <v>2093.0305800000001</v>
      </c>
      <c r="H18" s="74"/>
      <c r="I18" s="117"/>
      <c r="J18" s="117"/>
      <c r="K18" s="117"/>
      <c r="L18" s="117"/>
      <c r="M18" s="117"/>
      <c r="N18" s="117"/>
    </row>
    <row r="19" spans="1:730" x14ac:dyDescent="0.2">
      <c r="A19" s="32" t="s">
        <v>59</v>
      </c>
      <c r="B19" s="76"/>
      <c r="C19" s="75">
        <f t="shared" ref="C19:H21" si="0">C16</f>
        <v>2117</v>
      </c>
      <c r="D19" s="75">
        <f t="shared" si="0"/>
        <v>0</v>
      </c>
      <c r="E19" s="75">
        <f t="shared" si="0"/>
        <v>2116.4780000000001</v>
      </c>
      <c r="F19" s="75">
        <f t="shared" si="0"/>
        <v>0</v>
      </c>
      <c r="G19" s="75">
        <f t="shared" si="0"/>
        <v>2116.4780000000001</v>
      </c>
      <c r="H19" s="75">
        <f t="shared" si="0"/>
        <v>0</v>
      </c>
      <c r="I19" s="88"/>
      <c r="J19" s="88"/>
      <c r="K19" s="89"/>
      <c r="L19" s="89"/>
      <c r="M19" s="89"/>
      <c r="N19" s="8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</row>
    <row r="20" spans="1:730" x14ac:dyDescent="0.2">
      <c r="A20" s="32" t="s">
        <v>21</v>
      </c>
      <c r="B20" s="76"/>
      <c r="C20" s="76">
        <f t="shared" si="0"/>
        <v>2238.2021300000001</v>
      </c>
      <c r="D20" s="76">
        <f t="shared" si="0"/>
        <v>0</v>
      </c>
      <c r="E20" s="76">
        <f t="shared" si="0"/>
        <v>2146.4480199999998</v>
      </c>
      <c r="F20" s="76">
        <f t="shared" si="0"/>
        <v>0</v>
      </c>
      <c r="G20" s="76">
        <f t="shared" si="0"/>
        <v>2146.4480199999998</v>
      </c>
      <c r="H20" s="76">
        <f t="shared" si="0"/>
        <v>0</v>
      </c>
      <c r="I20" s="89"/>
      <c r="J20" s="89"/>
      <c r="K20" s="89"/>
      <c r="L20" s="89"/>
      <c r="M20" s="89"/>
      <c r="N20" s="89"/>
      <c r="S20" s="1"/>
      <c r="T20" s="1"/>
      <c r="U20" s="1"/>
      <c r="V20" s="1"/>
      <c r="W20" s="1"/>
      <c r="X20" s="1"/>
      <c r="Y20" s="1"/>
      <c r="Z20" s="1"/>
      <c r="AA20" s="1"/>
    </row>
    <row r="21" spans="1:730" x14ac:dyDescent="0.2">
      <c r="A21" s="32" t="s">
        <v>36</v>
      </c>
      <c r="B21" s="76"/>
      <c r="C21" s="76">
        <f t="shared" si="0"/>
        <v>2182.5012700000002</v>
      </c>
      <c r="D21" s="76">
        <f t="shared" si="0"/>
        <v>0</v>
      </c>
      <c r="E21" s="76">
        <f t="shared" si="0"/>
        <v>2093.0305800000001</v>
      </c>
      <c r="F21" s="76">
        <f t="shared" si="0"/>
        <v>0</v>
      </c>
      <c r="G21" s="76">
        <f t="shared" si="0"/>
        <v>2093.0305800000001</v>
      </c>
      <c r="H21" s="76">
        <f t="shared" si="0"/>
        <v>0</v>
      </c>
      <c r="I21" s="89"/>
      <c r="J21" s="89"/>
      <c r="K21" s="89"/>
      <c r="L21" s="89"/>
      <c r="M21" s="89"/>
      <c r="N21" s="89"/>
      <c r="S21" s="1"/>
      <c r="T21" s="1"/>
      <c r="U21" s="1"/>
      <c r="V21" s="1"/>
      <c r="W21" s="1"/>
      <c r="X21" s="1"/>
      <c r="Y21" s="1"/>
      <c r="Z21" s="1"/>
      <c r="AA21" s="1"/>
    </row>
    <row r="22" spans="1:730" x14ac:dyDescent="0.2">
      <c r="A22" s="14" t="s">
        <v>20</v>
      </c>
      <c r="B22" s="12"/>
      <c r="C22" s="12">
        <f t="shared" ref="C22:H22" si="1">C19+C20+C21</f>
        <v>6537.7034000000003</v>
      </c>
      <c r="D22" s="12">
        <f t="shared" si="1"/>
        <v>0</v>
      </c>
      <c r="E22" s="12">
        <f t="shared" si="1"/>
        <v>6355.9565999999995</v>
      </c>
      <c r="F22" s="12">
        <f t="shared" si="1"/>
        <v>0</v>
      </c>
      <c r="G22" s="12">
        <f t="shared" si="1"/>
        <v>6355.9565999999995</v>
      </c>
      <c r="H22" s="12">
        <f t="shared" si="1"/>
        <v>0</v>
      </c>
      <c r="I22" s="90"/>
      <c r="J22" s="90"/>
      <c r="K22" s="90"/>
      <c r="L22" s="90"/>
      <c r="M22" s="90"/>
      <c r="N22" s="90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</row>
    <row r="23" spans="1:730" ht="33" customHeight="1" x14ac:dyDescent="0.2">
      <c r="A23" s="244" t="s">
        <v>158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S23" s="1"/>
      <c r="T23" s="1"/>
      <c r="U23" s="1"/>
      <c r="V23" s="1"/>
      <c r="W23" s="1"/>
      <c r="X23" s="1"/>
      <c r="Y23" s="1"/>
      <c r="Z23" s="1"/>
      <c r="AA23" s="1"/>
    </row>
    <row r="24" spans="1:730" ht="27.75" customHeight="1" x14ac:dyDescent="0.2">
      <c r="A24" s="241" t="s">
        <v>159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S24" s="1"/>
      <c r="T24" s="1"/>
      <c r="U24" s="1"/>
      <c r="V24" s="1"/>
      <c r="W24" s="1"/>
      <c r="X24" s="1"/>
      <c r="Y24" s="1"/>
      <c r="Z24" s="1"/>
      <c r="AA24" s="1"/>
    </row>
    <row r="25" spans="1:730" ht="54.75" customHeight="1" x14ac:dyDescent="0.2">
      <c r="A25" s="241" t="s">
        <v>160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S25" s="1"/>
      <c r="T25" s="1"/>
      <c r="U25" s="1"/>
      <c r="V25" s="1"/>
      <c r="W25" s="1"/>
      <c r="X25" s="1"/>
      <c r="Y25" s="1"/>
      <c r="Z25" s="1"/>
      <c r="AA25" s="1"/>
    </row>
    <row r="26" spans="1:730" ht="69" customHeight="1" x14ac:dyDescent="0.2">
      <c r="A26" s="39" t="s">
        <v>377</v>
      </c>
      <c r="B26" s="235" t="s">
        <v>378</v>
      </c>
      <c r="C26" s="236">
        <v>15212</v>
      </c>
      <c r="D26" s="236">
        <v>833.7</v>
      </c>
      <c r="E26" s="236">
        <v>15312.89</v>
      </c>
      <c r="F26" s="236">
        <v>833.7</v>
      </c>
      <c r="G26" s="236">
        <v>8495.09</v>
      </c>
      <c r="H26" s="236">
        <v>309.98</v>
      </c>
      <c r="I26" s="117" t="s">
        <v>53</v>
      </c>
      <c r="J26" s="121" t="s">
        <v>54</v>
      </c>
      <c r="K26" s="117"/>
      <c r="L26" s="117">
        <v>71.599999999999994</v>
      </c>
      <c r="M26" s="117"/>
      <c r="N26" s="117">
        <v>22.7</v>
      </c>
      <c r="S26" s="1"/>
      <c r="T26" s="1"/>
      <c r="U26" s="1"/>
      <c r="V26" s="1"/>
      <c r="W26" s="1"/>
      <c r="X26" s="1"/>
      <c r="Y26" s="1"/>
      <c r="Z26" s="1"/>
      <c r="AA26" s="1"/>
    </row>
    <row r="27" spans="1:730" ht="45" customHeight="1" x14ac:dyDescent="0.2">
      <c r="A27" s="238" t="s">
        <v>266</v>
      </c>
      <c r="B27" s="235" t="s">
        <v>378</v>
      </c>
      <c r="C27" s="239">
        <v>0</v>
      </c>
      <c r="D27" s="239"/>
      <c r="E27" s="239">
        <v>426.267</v>
      </c>
      <c r="F27" s="239"/>
      <c r="G27" s="239">
        <v>426.267</v>
      </c>
      <c r="H27" s="239"/>
      <c r="I27" s="117" t="s">
        <v>55</v>
      </c>
      <c r="J27" s="121" t="s">
        <v>54</v>
      </c>
      <c r="K27" s="117"/>
      <c r="L27" s="117">
        <v>37</v>
      </c>
      <c r="M27" s="117"/>
      <c r="N27" s="117">
        <v>43.1</v>
      </c>
      <c r="S27" s="1"/>
      <c r="T27" s="1"/>
      <c r="U27" s="1"/>
      <c r="V27" s="1"/>
      <c r="W27" s="1"/>
      <c r="X27" s="1"/>
      <c r="Y27" s="1"/>
      <c r="Z27" s="1"/>
      <c r="AA27" s="1"/>
    </row>
    <row r="28" spans="1:730" ht="141" customHeight="1" x14ac:dyDescent="0.2">
      <c r="A28" s="237" t="s">
        <v>379</v>
      </c>
      <c r="B28" s="235" t="s">
        <v>378</v>
      </c>
      <c r="C28" s="240">
        <v>0</v>
      </c>
      <c r="D28" s="240"/>
      <c r="E28" s="240">
        <v>40</v>
      </c>
      <c r="F28" s="240"/>
      <c r="G28" s="240">
        <v>40</v>
      </c>
      <c r="H28" s="240"/>
      <c r="I28" s="235" t="s">
        <v>55</v>
      </c>
      <c r="J28" s="236" t="s">
        <v>54</v>
      </c>
      <c r="K28" s="235"/>
      <c r="L28" s="235">
        <v>37</v>
      </c>
      <c r="M28" s="235"/>
      <c r="N28" s="235">
        <v>43.1</v>
      </c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6" t="s">
        <v>59</v>
      </c>
      <c r="B29" s="77"/>
      <c r="C29" s="77">
        <f>C26+C27</f>
        <v>15212</v>
      </c>
      <c r="D29" s="77">
        <f t="shared" ref="D29:H29" si="2">D26+D27</f>
        <v>833.7</v>
      </c>
      <c r="E29" s="77">
        <f t="shared" si="2"/>
        <v>15739.156999999999</v>
      </c>
      <c r="F29" s="77">
        <f t="shared" si="2"/>
        <v>833.7</v>
      </c>
      <c r="G29" s="77">
        <f t="shared" si="2"/>
        <v>8921.357</v>
      </c>
      <c r="H29" s="77">
        <f t="shared" si="2"/>
        <v>309.98</v>
      </c>
      <c r="I29" s="77"/>
      <c r="J29" s="77"/>
      <c r="K29" s="77"/>
      <c r="L29" s="77"/>
      <c r="M29" s="77"/>
      <c r="N29" s="77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6" t="s">
        <v>21</v>
      </c>
      <c r="B30" s="77"/>
      <c r="C30" s="77">
        <f>C28</f>
        <v>0</v>
      </c>
      <c r="D30" s="77">
        <f t="shared" ref="D30:H30" si="3">D28</f>
        <v>0</v>
      </c>
      <c r="E30" s="77">
        <f t="shared" si="3"/>
        <v>40</v>
      </c>
      <c r="F30" s="77">
        <f t="shared" si="3"/>
        <v>0</v>
      </c>
      <c r="G30" s="77">
        <f t="shared" si="3"/>
        <v>40</v>
      </c>
      <c r="H30" s="77">
        <f t="shared" si="3"/>
        <v>0</v>
      </c>
      <c r="I30" s="77"/>
      <c r="J30" s="77"/>
      <c r="K30" s="77"/>
      <c r="L30" s="77"/>
      <c r="M30" s="77"/>
      <c r="N30" s="77"/>
      <c r="S30" s="1"/>
      <c r="T30" s="1"/>
      <c r="U30" s="1"/>
      <c r="V30" s="1"/>
      <c r="W30" s="1"/>
      <c r="X30" s="1"/>
      <c r="Y30" s="1"/>
      <c r="Z30" s="1"/>
      <c r="AA30" s="1"/>
    </row>
    <row r="31" spans="1:730" x14ac:dyDescent="0.2">
      <c r="A31" s="14" t="s">
        <v>23</v>
      </c>
      <c r="B31" s="27"/>
      <c r="C31" s="27">
        <f>C29+C30</f>
        <v>15212</v>
      </c>
      <c r="D31" s="27">
        <f t="shared" ref="D31:H31" si="4">D29</f>
        <v>833.7</v>
      </c>
      <c r="E31" s="27">
        <f t="shared" si="4"/>
        <v>15739.156999999999</v>
      </c>
      <c r="F31" s="27">
        <f t="shared" si="4"/>
        <v>833.7</v>
      </c>
      <c r="G31" s="27">
        <f t="shared" si="4"/>
        <v>8921.357</v>
      </c>
      <c r="H31" s="27">
        <f t="shared" si="4"/>
        <v>309.98</v>
      </c>
      <c r="I31" s="4"/>
      <c r="J31" s="4"/>
      <c r="K31" s="4"/>
      <c r="L31" s="4"/>
      <c r="M31" s="4"/>
      <c r="N31" s="4"/>
      <c r="S31" s="1"/>
      <c r="T31" s="1"/>
      <c r="U31" s="1"/>
      <c r="V31" s="1"/>
      <c r="W31" s="1"/>
      <c r="X31" s="1"/>
      <c r="Y31" s="1"/>
      <c r="Z31" s="1"/>
      <c r="AA31" s="1"/>
    </row>
    <row r="32" spans="1:730" x14ac:dyDescent="0.2">
      <c r="A32" s="2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S32" s="1"/>
      <c r="T32" s="1"/>
      <c r="U32" s="1"/>
      <c r="V32" s="1"/>
      <c r="W32" s="1"/>
      <c r="X32" s="1"/>
      <c r="Y32" s="1"/>
      <c r="Z32" s="1"/>
      <c r="AA32" s="1"/>
    </row>
    <row r="33" spans="1:27" ht="36" customHeight="1" x14ac:dyDescent="0.2">
      <c r="A33" s="244" t="s">
        <v>149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S33" s="1"/>
      <c r="T33" s="1"/>
      <c r="U33" s="1"/>
      <c r="V33" s="1"/>
      <c r="W33" s="1"/>
      <c r="X33" s="1"/>
      <c r="Y33" s="1"/>
      <c r="Z33" s="1"/>
      <c r="AA33" s="1"/>
    </row>
    <row r="34" spans="1:27" ht="90" customHeight="1" x14ac:dyDescent="0.2">
      <c r="A34" s="241" t="s">
        <v>66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S34" s="1"/>
      <c r="T34" s="1"/>
      <c r="U34" s="1"/>
      <c r="V34" s="1"/>
      <c r="W34" s="1"/>
      <c r="X34" s="1"/>
      <c r="Y34" s="1"/>
      <c r="Z34" s="1"/>
      <c r="AA34" s="1"/>
    </row>
    <row r="35" spans="1:27" ht="119.25" customHeight="1" x14ac:dyDescent="0.2">
      <c r="A35" s="241" t="s">
        <v>67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S35" s="1"/>
      <c r="T35" s="1"/>
      <c r="U35" s="1"/>
      <c r="V35" s="1"/>
      <c r="W35" s="1"/>
      <c r="X35" s="1"/>
      <c r="Y35" s="1"/>
      <c r="Z35" s="1"/>
      <c r="AA35" s="1"/>
    </row>
    <row r="36" spans="1:27" ht="41.25" customHeight="1" x14ac:dyDescent="0.2">
      <c r="A36" s="33" t="s">
        <v>79</v>
      </c>
      <c r="B36" s="117" t="s">
        <v>24</v>
      </c>
      <c r="C36" s="117"/>
      <c r="D36" s="117"/>
      <c r="E36" s="117"/>
      <c r="F36" s="117"/>
      <c r="G36" s="117"/>
      <c r="H36" s="117"/>
      <c r="I36" s="119"/>
      <c r="J36" s="119"/>
      <c r="K36" s="119"/>
      <c r="L36" s="119"/>
      <c r="M36" s="119"/>
      <c r="N36" s="11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67.5" customHeight="1" x14ac:dyDescent="0.2">
      <c r="A37" s="145" t="s">
        <v>94</v>
      </c>
      <c r="B37" s="143"/>
      <c r="C37" s="143">
        <v>113805.87</v>
      </c>
      <c r="D37" s="143"/>
      <c r="E37" s="143">
        <v>122305.87</v>
      </c>
      <c r="F37" s="143"/>
      <c r="G37" s="143">
        <v>122305.87</v>
      </c>
      <c r="H37" s="143"/>
      <c r="I37" s="92"/>
      <c r="J37" s="92"/>
      <c r="K37" s="92"/>
      <c r="L37" s="92"/>
      <c r="M37" s="92"/>
      <c r="N37" s="9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41.25" customHeight="1" x14ac:dyDescent="0.2">
      <c r="A38" s="145" t="s">
        <v>115</v>
      </c>
      <c r="B38" s="143"/>
      <c r="C38" s="143">
        <f t="shared" ref="C38:H38" si="5">C39+C40+C41</f>
        <v>21301.822999999997</v>
      </c>
      <c r="D38" s="143">
        <f t="shared" si="5"/>
        <v>0</v>
      </c>
      <c r="E38" s="143">
        <f t="shared" si="5"/>
        <v>23218.411999999997</v>
      </c>
      <c r="F38" s="143">
        <f t="shared" si="5"/>
        <v>0</v>
      </c>
      <c r="G38" s="143">
        <f t="shared" si="5"/>
        <v>23218.41</v>
      </c>
      <c r="H38" s="143">
        <f t="shared" si="5"/>
        <v>0</v>
      </c>
      <c r="I38" s="144"/>
      <c r="J38" s="144"/>
      <c r="K38" s="144"/>
      <c r="L38" s="92"/>
      <c r="M38" s="92"/>
      <c r="N38" s="9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65" t="s">
        <v>43</v>
      </c>
      <c r="B39" s="70"/>
      <c r="C39" s="70">
        <f>C43+C46+C50</f>
        <v>6679.8760000000002</v>
      </c>
      <c r="D39" s="70">
        <f t="shared" ref="D39:H39" si="6">D43+D46+D50</f>
        <v>0</v>
      </c>
      <c r="E39" s="70">
        <f t="shared" si="6"/>
        <v>12190.555999999999</v>
      </c>
      <c r="F39" s="70">
        <f t="shared" si="6"/>
        <v>0</v>
      </c>
      <c r="G39" s="70">
        <f t="shared" si="6"/>
        <v>12190.558000000001</v>
      </c>
      <c r="H39" s="70">
        <f t="shared" si="6"/>
        <v>0</v>
      </c>
      <c r="I39" s="92"/>
      <c r="J39" s="92"/>
      <c r="K39" s="92"/>
      <c r="L39" s="92"/>
      <c r="M39" s="92"/>
      <c r="N39" s="9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65" t="s">
        <v>45</v>
      </c>
      <c r="B40" s="70"/>
      <c r="C40" s="70">
        <f>C44+C47+C51</f>
        <v>13085.866</v>
      </c>
      <c r="D40" s="70">
        <f t="shared" ref="D40:H40" si="7">D44+D47+D51</f>
        <v>0</v>
      </c>
      <c r="E40" s="70">
        <f t="shared" si="7"/>
        <v>9491.7749999999996</v>
      </c>
      <c r="F40" s="70">
        <f t="shared" si="7"/>
        <v>0</v>
      </c>
      <c r="G40" s="70">
        <f t="shared" si="7"/>
        <v>9491.7710000000006</v>
      </c>
      <c r="H40" s="70">
        <f t="shared" si="7"/>
        <v>0</v>
      </c>
      <c r="I40" s="92"/>
      <c r="J40" s="92"/>
      <c r="K40" s="92"/>
      <c r="L40" s="92"/>
      <c r="M40" s="92"/>
      <c r="N40" s="9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">
      <c r="A41" s="65" t="s">
        <v>52</v>
      </c>
      <c r="B41" s="70"/>
      <c r="C41" s="70">
        <f>C48</f>
        <v>1536.0809999999999</v>
      </c>
      <c r="D41" s="70">
        <f t="shared" ref="D41:H41" si="8">D48</f>
        <v>0</v>
      </c>
      <c r="E41" s="70">
        <f t="shared" si="8"/>
        <v>1536.0809999999999</v>
      </c>
      <c r="F41" s="70">
        <f t="shared" si="8"/>
        <v>0</v>
      </c>
      <c r="G41" s="70">
        <f t="shared" si="8"/>
        <v>1536.0809999999999</v>
      </c>
      <c r="H41" s="70">
        <f t="shared" si="8"/>
        <v>0</v>
      </c>
      <c r="I41" s="92"/>
      <c r="J41" s="92"/>
      <c r="K41" s="92"/>
      <c r="L41" s="92"/>
      <c r="M41" s="92"/>
      <c r="N41" s="9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7.75" customHeight="1" x14ac:dyDescent="0.2">
      <c r="A42" s="30" t="s">
        <v>353</v>
      </c>
      <c r="B42" s="78"/>
      <c r="C42" s="78">
        <f>C43+C44</f>
        <v>13276.4</v>
      </c>
      <c r="D42" s="78">
        <f t="shared" ref="D42:H42" si="9">D43+D44</f>
        <v>0</v>
      </c>
      <c r="E42" s="78">
        <f t="shared" si="9"/>
        <v>9569.3909999999996</v>
      </c>
      <c r="F42" s="78">
        <f t="shared" si="9"/>
        <v>0</v>
      </c>
      <c r="G42" s="78">
        <f t="shared" si="9"/>
        <v>4526.1149999999998</v>
      </c>
      <c r="H42" s="78">
        <f t="shared" si="9"/>
        <v>0</v>
      </c>
      <c r="I42" s="91"/>
      <c r="J42" s="91"/>
      <c r="K42" s="91"/>
      <c r="L42" s="91"/>
      <c r="M42" s="91"/>
      <c r="N42" s="9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64" t="s">
        <v>43</v>
      </c>
      <c r="B43" s="78"/>
      <c r="C43" s="78">
        <v>400</v>
      </c>
      <c r="D43" s="78"/>
      <c r="E43" s="78">
        <v>287.08199999999999</v>
      </c>
      <c r="F43" s="78"/>
      <c r="G43" s="78">
        <v>135.78399999999999</v>
      </c>
      <c r="H43" s="78"/>
      <c r="I43" s="91"/>
      <c r="J43" s="91"/>
      <c r="K43" s="91"/>
      <c r="L43" s="91"/>
      <c r="M43" s="91"/>
      <c r="N43" s="9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">
      <c r="A44" s="64" t="s">
        <v>45</v>
      </c>
      <c r="B44" s="78"/>
      <c r="C44" s="78">
        <v>12876.4</v>
      </c>
      <c r="D44" s="78"/>
      <c r="E44" s="78">
        <v>9282.3089999999993</v>
      </c>
      <c r="F44" s="78"/>
      <c r="G44" s="78">
        <v>4390.3310000000001</v>
      </c>
      <c r="H44" s="78"/>
      <c r="I44" s="91"/>
      <c r="J44" s="91"/>
      <c r="K44" s="91"/>
      <c r="L44" s="91"/>
      <c r="M44" s="91"/>
      <c r="N44" s="9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39.75" customHeight="1" x14ac:dyDescent="0.2">
      <c r="A45" s="30" t="s">
        <v>354</v>
      </c>
      <c r="B45" s="78"/>
      <c r="C45" s="78">
        <f>C46+C47+C48</f>
        <v>1799.547</v>
      </c>
      <c r="D45" s="78">
        <f t="shared" ref="D45:H45" si="10">D46+D47+D48</f>
        <v>0</v>
      </c>
      <c r="E45" s="78">
        <f t="shared" si="10"/>
        <v>3415.1409999999996</v>
      </c>
      <c r="F45" s="78">
        <f t="shared" si="10"/>
        <v>0</v>
      </c>
      <c r="G45" s="78">
        <f t="shared" si="10"/>
        <v>3415.1409999999996</v>
      </c>
      <c r="H45" s="78">
        <f t="shared" si="10"/>
        <v>0</v>
      </c>
      <c r="I45" s="91"/>
      <c r="J45" s="91"/>
      <c r="K45" s="91"/>
      <c r="L45" s="91"/>
      <c r="M45" s="91"/>
      <c r="N45" s="91"/>
      <c r="O45" s="1"/>
      <c r="P45" s="1"/>
      <c r="Q45" s="232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64" t="s">
        <v>43</v>
      </c>
      <c r="B46" s="78"/>
      <c r="C46" s="78">
        <v>54</v>
      </c>
      <c r="D46" s="78"/>
      <c r="E46" s="78">
        <v>1669.5940000000001</v>
      </c>
      <c r="F46" s="78"/>
      <c r="G46" s="78">
        <v>1669.5940000000001</v>
      </c>
      <c r="H46" s="78"/>
      <c r="I46" s="91"/>
      <c r="J46" s="91"/>
      <c r="K46" s="91"/>
      <c r="L46" s="91"/>
      <c r="M46" s="91"/>
      <c r="N46" s="9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64" t="s">
        <v>45</v>
      </c>
      <c r="B47" s="78"/>
      <c r="C47" s="78">
        <v>209.46600000000001</v>
      </c>
      <c r="D47" s="78"/>
      <c r="E47" s="78">
        <v>209.46600000000001</v>
      </c>
      <c r="F47" s="78"/>
      <c r="G47" s="78">
        <v>209.46600000000001</v>
      </c>
      <c r="H47" s="78"/>
      <c r="I47" s="91"/>
      <c r="J47" s="91"/>
      <c r="K47" s="91"/>
      <c r="L47" s="91"/>
      <c r="M47" s="91"/>
      <c r="N47" s="9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64" t="s">
        <v>52</v>
      </c>
      <c r="B48" s="78"/>
      <c r="C48" s="78">
        <v>1536.0809999999999</v>
      </c>
      <c r="D48" s="78"/>
      <c r="E48" s="78">
        <v>1536.0809999999999</v>
      </c>
      <c r="F48" s="78"/>
      <c r="G48" s="78">
        <v>1536.0809999999999</v>
      </c>
      <c r="H48" s="78"/>
      <c r="I48" s="91"/>
      <c r="J48" s="91"/>
      <c r="K48" s="91"/>
      <c r="L48" s="91"/>
      <c r="M48" s="91"/>
      <c r="N48" s="9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 x14ac:dyDescent="0.2">
      <c r="A49" s="20" t="s">
        <v>355</v>
      </c>
      <c r="B49" s="78"/>
      <c r="C49" s="78">
        <f>C50</f>
        <v>6225.8760000000002</v>
      </c>
      <c r="D49" s="78">
        <f>D50</f>
        <v>0</v>
      </c>
      <c r="E49" s="78">
        <f>E50</f>
        <v>10233.879999999999</v>
      </c>
      <c r="F49" s="78">
        <f>F50</f>
        <v>0</v>
      </c>
      <c r="G49" s="78">
        <f>G50</f>
        <v>10385.18</v>
      </c>
      <c r="H49" s="78"/>
      <c r="I49" s="91"/>
      <c r="J49" s="91"/>
      <c r="K49" s="91"/>
      <c r="L49" s="91"/>
      <c r="M49" s="91"/>
      <c r="N49" s="9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64" t="s">
        <v>43</v>
      </c>
      <c r="B50" s="78"/>
      <c r="C50" s="78">
        <v>6225.8760000000002</v>
      </c>
      <c r="D50" s="78"/>
      <c r="E50" s="78">
        <v>10233.879999999999</v>
      </c>
      <c r="F50" s="78"/>
      <c r="G50" s="78">
        <v>10385.18</v>
      </c>
      <c r="H50" s="78"/>
      <c r="I50" s="91"/>
      <c r="J50" s="91"/>
      <c r="K50" s="91"/>
      <c r="L50" s="91"/>
      <c r="M50" s="91"/>
      <c r="N50" s="9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64" t="s">
        <v>45</v>
      </c>
      <c r="B51" s="78"/>
      <c r="C51" s="78">
        <v>0</v>
      </c>
      <c r="D51" s="78"/>
      <c r="E51" s="78"/>
      <c r="F51" s="78"/>
      <c r="G51" s="78">
        <v>4891.9740000000002</v>
      </c>
      <c r="H51" s="78"/>
      <c r="I51" s="91"/>
      <c r="J51" s="91"/>
      <c r="K51" s="91"/>
      <c r="L51" s="91"/>
      <c r="M51" s="91"/>
      <c r="N51" s="9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38.25" x14ac:dyDescent="0.2">
      <c r="A52" s="146" t="s">
        <v>356</v>
      </c>
      <c r="B52" s="143"/>
      <c r="C52" s="143">
        <f>C53+C54+C55</f>
        <v>2040.9929999999999</v>
      </c>
      <c r="D52" s="143">
        <f t="shared" ref="D52:H52" si="11">D53+D54+D55</f>
        <v>0</v>
      </c>
      <c r="E52" s="143">
        <f t="shared" si="11"/>
        <v>2040.1990000000001</v>
      </c>
      <c r="F52" s="143">
        <f t="shared" si="11"/>
        <v>0</v>
      </c>
      <c r="G52" s="143">
        <f t="shared" si="11"/>
        <v>2040.1990000000001</v>
      </c>
      <c r="H52" s="143">
        <f t="shared" si="11"/>
        <v>0</v>
      </c>
      <c r="I52" s="144"/>
      <c r="J52" s="144"/>
      <c r="K52" s="144"/>
      <c r="L52" s="144"/>
      <c r="M52" s="144"/>
      <c r="N52" s="14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64" t="s">
        <v>43</v>
      </c>
      <c r="B53" s="78"/>
      <c r="C53" s="78">
        <v>62</v>
      </c>
      <c r="D53" s="78"/>
      <c r="E53" s="78">
        <v>61.206000000000003</v>
      </c>
      <c r="F53" s="78"/>
      <c r="G53" s="78">
        <v>61.206000000000003</v>
      </c>
      <c r="H53" s="78"/>
      <c r="I53" s="91"/>
      <c r="J53" s="91"/>
      <c r="K53" s="91"/>
      <c r="L53" s="91"/>
      <c r="M53" s="91"/>
      <c r="N53" s="9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64" t="s">
        <v>45</v>
      </c>
      <c r="B54" s="78"/>
      <c r="C54" s="78">
        <v>39.58</v>
      </c>
      <c r="D54" s="78"/>
      <c r="E54" s="78">
        <v>39.58</v>
      </c>
      <c r="F54" s="78"/>
      <c r="G54" s="78">
        <v>39.58</v>
      </c>
      <c r="H54" s="78"/>
      <c r="I54" s="91"/>
      <c r="J54" s="91"/>
      <c r="K54" s="91"/>
      <c r="L54" s="91"/>
      <c r="M54" s="91"/>
      <c r="N54" s="9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64" t="s">
        <v>52</v>
      </c>
      <c r="B55" s="78"/>
      <c r="C55" s="78">
        <v>1939.413</v>
      </c>
      <c r="D55" s="78"/>
      <c r="E55" s="78">
        <v>1939.413</v>
      </c>
      <c r="F55" s="78"/>
      <c r="G55" s="78">
        <v>1939.413</v>
      </c>
      <c r="H55" s="78"/>
      <c r="I55" s="91"/>
      <c r="J55" s="91"/>
      <c r="K55" s="91"/>
      <c r="L55" s="91"/>
      <c r="M55" s="91"/>
      <c r="N55" s="9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77.25" customHeight="1" x14ac:dyDescent="0.2">
      <c r="A56" s="145" t="s">
        <v>116</v>
      </c>
      <c r="B56" s="143"/>
      <c r="C56" s="143">
        <f>C57+C58</f>
        <v>4922.5</v>
      </c>
      <c r="D56" s="143">
        <f>D57+D58</f>
        <v>0</v>
      </c>
      <c r="E56" s="143">
        <f>E57+E58</f>
        <v>692.60500000000002</v>
      </c>
      <c r="F56" s="143">
        <f>F57+F58</f>
        <v>0</v>
      </c>
      <c r="G56" s="143">
        <f>G57+G58</f>
        <v>692.60500000000002</v>
      </c>
      <c r="H56" s="143"/>
      <c r="I56" s="144"/>
      <c r="J56" s="92"/>
      <c r="K56" s="92"/>
      <c r="L56" s="92"/>
      <c r="M56" s="92"/>
      <c r="N56" s="9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30" t="s">
        <v>44</v>
      </c>
      <c r="B57" s="78"/>
      <c r="C57" s="78">
        <v>1300</v>
      </c>
      <c r="D57" s="78">
        <v>0</v>
      </c>
      <c r="E57" s="78">
        <v>0</v>
      </c>
      <c r="F57" s="78">
        <v>0</v>
      </c>
      <c r="G57" s="78">
        <v>0</v>
      </c>
      <c r="H57" s="78"/>
      <c r="I57" s="91"/>
      <c r="J57" s="91"/>
      <c r="K57" s="91"/>
      <c r="L57" s="91"/>
      <c r="M57" s="91"/>
      <c r="N57" s="9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30" t="s">
        <v>42</v>
      </c>
      <c r="B58" s="78"/>
      <c r="C58" s="78">
        <v>3622.5</v>
      </c>
      <c r="D58" s="78">
        <v>0</v>
      </c>
      <c r="E58" s="78">
        <v>692.60500000000002</v>
      </c>
      <c r="F58" s="78">
        <v>0</v>
      </c>
      <c r="G58" s="78">
        <v>692.60500000000002</v>
      </c>
      <c r="H58" s="78"/>
      <c r="I58" s="91"/>
      <c r="J58" s="91"/>
      <c r="K58" s="91"/>
      <c r="L58" s="91"/>
      <c r="M58" s="91"/>
      <c r="N58" s="9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94.25" customHeight="1" x14ac:dyDescent="0.2">
      <c r="A59" s="145" t="s">
        <v>151</v>
      </c>
      <c r="B59" s="143"/>
      <c r="C59" s="143">
        <f>C60+C61+C62</f>
        <v>278439.12900000002</v>
      </c>
      <c r="D59" s="143">
        <f t="shared" ref="D59:G59" si="12">D60+D61+D62</f>
        <v>0</v>
      </c>
      <c r="E59" s="143">
        <f t="shared" si="12"/>
        <v>282436.91399999999</v>
      </c>
      <c r="F59" s="143">
        <f t="shared" si="12"/>
        <v>0</v>
      </c>
      <c r="G59" s="143">
        <f t="shared" si="12"/>
        <v>282436.91399999999</v>
      </c>
      <c r="H59" s="143"/>
      <c r="I59" s="144"/>
      <c r="J59" s="92"/>
      <c r="K59" s="92"/>
      <c r="L59" s="92"/>
      <c r="M59" s="92"/>
      <c r="N59" s="9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233" t="s">
        <v>43</v>
      </c>
      <c r="B60" s="143"/>
      <c r="C60" s="143">
        <v>0</v>
      </c>
      <c r="D60" s="143">
        <v>0</v>
      </c>
      <c r="E60" s="143">
        <v>0</v>
      </c>
      <c r="F60" s="143">
        <v>0</v>
      </c>
      <c r="G60" s="143">
        <v>0</v>
      </c>
      <c r="H60" s="143"/>
      <c r="I60" s="144"/>
      <c r="J60" s="92"/>
      <c r="K60" s="92"/>
      <c r="L60" s="92"/>
      <c r="M60" s="92"/>
      <c r="N60" s="9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233" t="s">
        <v>45</v>
      </c>
      <c r="B61" s="78"/>
      <c r="C61" s="78">
        <v>278439.12900000002</v>
      </c>
      <c r="D61" s="78"/>
      <c r="E61" s="78">
        <v>282436.91399999999</v>
      </c>
      <c r="F61" s="78"/>
      <c r="G61" s="78">
        <v>282436.91399999999</v>
      </c>
      <c r="H61" s="78"/>
      <c r="I61" s="91"/>
      <c r="J61" s="91"/>
      <c r="K61" s="91"/>
      <c r="L61" s="91"/>
      <c r="M61" s="91"/>
      <c r="N61" s="9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64" t="s">
        <v>52</v>
      </c>
      <c r="B62" s="78"/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/>
      <c r="I62" s="91"/>
      <c r="J62" s="91"/>
      <c r="K62" s="91"/>
      <c r="L62" s="91"/>
      <c r="M62" s="91"/>
      <c r="N62" s="9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3.5" customHeight="1" x14ac:dyDescent="0.2">
      <c r="A63" s="147" t="s">
        <v>357</v>
      </c>
      <c r="B63" s="143"/>
      <c r="C63" s="143">
        <f>C64+C65+C66</f>
        <v>0</v>
      </c>
      <c r="D63" s="143">
        <f t="shared" ref="D63:G63" si="13">D64+D65+D66</f>
        <v>0</v>
      </c>
      <c r="E63" s="143">
        <f t="shared" si="13"/>
        <v>8397.9</v>
      </c>
      <c r="F63" s="143">
        <f t="shared" si="13"/>
        <v>0</v>
      </c>
      <c r="G63" s="143">
        <f t="shared" si="13"/>
        <v>7914.15</v>
      </c>
      <c r="H63" s="143"/>
      <c r="I63" s="92"/>
      <c r="J63" s="92"/>
      <c r="K63" s="92"/>
      <c r="L63" s="92"/>
      <c r="M63" s="92"/>
      <c r="N63" s="9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7.25" customHeight="1" x14ac:dyDescent="0.2">
      <c r="A64" s="233" t="s">
        <v>43</v>
      </c>
      <c r="B64" s="143"/>
      <c r="C64" s="143">
        <v>0</v>
      </c>
      <c r="D64" s="143"/>
      <c r="E64" s="143">
        <v>0</v>
      </c>
      <c r="F64" s="143"/>
      <c r="G64" s="143">
        <v>0</v>
      </c>
      <c r="H64" s="143"/>
      <c r="I64" s="92"/>
      <c r="J64" s="92"/>
      <c r="K64" s="92"/>
      <c r="L64" s="92"/>
      <c r="M64" s="92"/>
      <c r="N64" s="9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7.25" customHeight="1" x14ac:dyDescent="0.2">
      <c r="A65" s="233" t="s">
        <v>45</v>
      </c>
      <c r="B65" s="143"/>
      <c r="C65" s="143">
        <v>0</v>
      </c>
      <c r="D65" s="143"/>
      <c r="E65" s="143">
        <v>0</v>
      </c>
      <c r="F65" s="143"/>
      <c r="G65" s="143">
        <v>0</v>
      </c>
      <c r="H65" s="143"/>
      <c r="I65" s="92"/>
      <c r="J65" s="92"/>
      <c r="K65" s="92"/>
      <c r="L65" s="92"/>
      <c r="M65" s="92"/>
      <c r="N65" s="9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64" t="s">
        <v>52</v>
      </c>
      <c r="B66" s="78"/>
      <c r="C66" s="78">
        <v>0</v>
      </c>
      <c r="D66" s="78"/>
      <c r="E66" s="78">
        <v>8397.9</v>
      </c>
      <c r="F66" s="78"/>
      <c r="G66" s="78">
        <v>7914.15</v>
      </c>
      <c r="H66" s="78"/>
      <c r="I66" s="91"/>
      <c r="J66" s="91"/>
      <c r="K66" s="91"/>
      <c r="L66" s="91"/>
      <c r="M66" s="91"/>
      <c r="N66" s="9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70.25" customHeight="1" x14ac:dyDescent="0.2">
      <c r="A67" s="147" t="s">
        <v>358</v>
      </c>
      <c r="B67" s="143"/>
      <c r="C67" s="143">
        <f>C68+C69+C70</f>
        <v>0</v>
      </c>
      <c r="D67" s="143">
        <f t="shared" ref="D67:G67" si="14">D68+D69+D70</f>
        <v>0</v>
      </c>
      <c r="E67" s="143">
        <f t="shared" si="14"/>
        <v>8517.6</v>
      </c>
      <c r="F67" s="143">
        <f t="shared" si="14"/>
        <v>0</v>
      </c>
      <c r="G67" s="143">
        <f t="shared" si="14"/>
        <v>7888.2699999999995</v>
      </c>
      <c r="H67" s="143"/>
      <c r="I67" s="92"/>
      <c r="J67" s="92"/>
      <c r="K67" s="92"/>
      <c r="L67" s="92"/>
      <c r="M67" s="92"/>
      <c r="N67" s="9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2">
      <c r="A68" s="233" t="s">
        <v>43</v>
      </c>
      <c r="B68" s="143"/>
      <c r="C68" s="70">
        <v>0</v>
      </c>
      <c r="D68" s="70"/>
      <c r="E68" s="70">
        <v>0</v>
      </c>
      <c r="F68" s="70"/>
      <c r="G68" s="70">
        <v>0</v>
      </c>
      <c r="H68" s="143"/>
      <c r="I68" s="92"/>
      <c r="J68" s="92"/>
      <c r="K68" s="92"/>
      <c r="L68" s="92"/>
      <c r="M68" s="92"/>
      <c r="N68" s="9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64" t="s">
        <v>45</v>
      </c>
      <c r="B69" s="78"/>
      <c r="C69" s="78">
        <v>0</v>
      </c>
      <c r="D69" s="78"/>
      <c r="E69" s="78">
        <v>1022.112</v>
      </c>
      <c r="F69" s="78"/>
      <c r="G69" s="78">
        <v>946.59199999999998</v>
      </c>
      <c r="H69" s="78"/>
      <c r="I69" s="91"/>
      <c r="J69" s="91"/>
      <c r="K69" s="91"/>
      <c r="L69" s="91"/>
      <c r="M69" s="91"/>
      <c r="N69" s="9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64" t="s">
        <v>52</v>
      </c>
      <c r="B70" s="78"/>
      <c r="C70" s="78">
        <v>0</v>
      </c>
      <c r="D70" s="78"/>
      <c r="E70" s="78">
        <v>7495.4880000000003</v>
      </c>
      <c r="F70" s="78"/>
      <c r="G70" s="78">
        <v>6941.6779999999999</v>
      </c>
      <c r="H70" s="78"/>
      <c r="I70" s="91"/>
      <c r="J70" s="91"/>
      <c r="K70" s="91"/>
      <c r="L70" s="91"/>
      <c r="M70" s="91"/>
      <c r="N70" s="9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75.75" customHeight="1" x14ac:dyDescent="0.2">
      <c r="A71" s="147" t="s">
        <v>359</v>
      </c>
      <c r="B71" s="143"/>
      <c r="C71" s="143">
        <f>C72+C73+C74</f>
        <v>17872.849999999999</v>
      </c>
      <c r="D71" s="143">
        <f t="shared" ref="D71" si="15">D72+D73+D74</f>
        <v>0</v>
      </c>
      <c r="E71" s="143">
        <f t="shared" ref="E71" si="16">E72+E73+E74</f>
        <v>13132.927</v>
      </c>
      <c r="F71" s="143">
        <f t="shared" ref="F71" si="17">F72+F73+F74</f>
        <v>0</v>
      </c>
      <c r="G71" s="143">
        <f t="shared" ref="G71" si="18">G72+G73+G74</f>
        <v>12934.401</v>
      </c>
      <c r="H71" s="143"/>
      <c r="I71" s="92"/>
      <c r="J71" s="92"/>
      <c r="K71" s="92"/>
      <c r="L71" s="92"/>
      <c r="M71" s="92"/>
      <c r="N71" s="9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2">
      <c r="A72" s="233" t="s">
        <v>43</v>
      </c>
      <c r="B72" s="143"/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143"/>
      <c r="I72" s="92"/>
      <c r="J72" s="92"/>
      <c r="K72" s="92"/>
      <c r="L72" s="92"/>
      <c r="M72" s="92"/>
      <c r="N72" s="9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A73" s="64" t="s">
        <v>45</v>
      </c>
      <c r="B73" s="78"/>
      <c r="C73" s="78">
        <v>17872.849999999999</v>
      </c>
      <c r="D73" s="78"/>
      <c r="E73" s="78">
        <v>13132.927</v>
      </c>
      <c r="F73" s="78"/>
      <c r="G73" s="78">
        <v>12934.401</v>
      </c>
      <c r="H73" s="78"/>
      <c r="I73" s="91"/>
      <c r="J73" s="91"/>
      <c r="K73" s="91"/>
      <c r="L73" s="91"/>
      <c r="M73" s="91"/>
      <c r="N73" s="9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64" t="s">
        <v>52</v>
      </c>
      <c r="B74" s="78"/>
      <c r="C74" s="78">
        <v>0</v>
      </c>
      <c r="D74" s="78">
        <v>0</v>
      </c>
      <c r="E74" s="78">
        <v>0</v>
      </c>
      <c r="F74" s="78">
        <v>0</v>
      </c>
      <c r="G74" s="78">
        <v>0</v>
      </c>
      <c r="H74" s="78"/>
      <c r="I74" s="91"/>
      <c r="J74" s="91"/>
      <c r="K74" s="91"/>
      <c r="L74" s="91"/>
      <c r="M74" s="91"/>
      <c r="N74" s="9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51" customHeight="1" x14ac:dyDescent="0.2">
      <c r="A75" s="147" t="s">
        <v>360</v>
      </c>
      <c r="B75" s="143"/>
      <c r="C75" s="143">
        <f>C76+C77+C78</f>
        <v>3000</v>
      </c>
      <c r="D75" s="143">
        <f t="shared" ref="D75:G75" si="19">D76+D77+D78</f>
        <v>0</v>
      </c>
      <c r="E75" s="143">
        <f t="shared" si="19"/>
        <v>2387.819</v>
      </c>
      <c r="F75" s="143">
        <f t="shared" si="19"/>
        <v>0</v>
      </c>
      <c r="G75" s="143">
        <f t="shared" si="19"/>
        <v>2324.1799999999998</v>
      </c>
      <c r="H75" s="143"/>
      <c r="I75" s="92"/>
      <c r="J75" s="92"/>
      <c r="K75" s="92"/>
      <c r="L75" s="92"/>
      <c r="M75" s="92"/>
      <c r="N75" s="9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2">
      <c r="A76" s="233" t="s">
        <v>43</v>
      </c>
      <c r="B76" s="143"/>
      <c r="C76" s="70">
        <v>0</v>
      </c>
      <c r="D76" s="70">
        <v>0</v>
      </c>
      <c r="E76" s="70">
        <v>45</v>
      </c>
      <c r="F76" s="70">
        <v>0</v>
      </c>
      <c r="G76" s="70">
        <v>45</v>
      </c>
      <c r="H76" s="143"/>
      <c r="I76" s="92"/>
      <c r="J76" s="92"/>
      <c r="K76" s="92"/>
      <c r="L76" s="92"/>
      <c r="M76" s="92"/>
      <c r="N76" s="9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A77" s="64" t="s">
        <v>45</v>
      </c>
      <c r="B77" s="78"/>
      <c r="C77" s="78">
        <v>3000</v>
      </c>
      <c r="D77" s="78"/>
      <c r="E77" s="78">
        <v>2342.819</v>
      </c>
      <c r="F77" s="78"/>
      <c r="G77" s="78">
        <v>2279.1799999999998</v>
      </c>
      <c r="H77" s="78"/>
      <c r="I77" s="91"/>
      <c r="J77" s="91"/>
      <c r="K77" s="91"/>
      <c r="L77" s="91"/>
      <c r="M77" s="91"/>
      <c r="N77" s="9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A78" s="64" t="s">
        <v>52</v>
      </c>
      <c r="B78" s="78"/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/>
      <c r="I78" s="91"/>
      <c r="J78" s="91"/>
      <c r="K78" s="91"/>
      <c r="L78" s="91"/>
      <c r="M78" s="91"/>
      <c r="N78" s="9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14" t="s">
        <v>91</v>
      </c>
      <c r="B79" s="12"/>
      <c r="C79" s="12">
        <f>C80+C81+C82</f>
        <v>441383.16499999998</v>
      </c>
      <c r="D79" s="12">
        <f>D80+D81+D82</f>
        <v>0</v>
      </c>
      <c r="E79" s="12">
        <f>E80+E81+E82</f>
        <v>463130.24600000004</v>
      </c>
      <c r="F79" s="12">
        <f>F80+F81+F82</f>
        <v>0</v>
      </c>
      <c r="G79" s="12">
        <f>G80+G81+G82</f>
        <v>461754.99900000001</v>
      </c>
      <c r="H79" s="12"/>
      <c r="I79" s="90"/>
      <c r="J79" s="90"/>
      <c r="K79" s="90"/>
      <c r="L79" s="90"/>
      <c r="M79" s="90"/>
      <c r="N79" s="9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32" t="s">
        <v>59</v>
      </c>
      <c r="B80" s="76"/>
      <c r="C80" s="76">
        <f>C37+C39+C53+C57+C60+C64+C68+C72+C76</f>
        <v>121847.746</v>
      </c>
      <c r="D80" s="76">
        <f t="shared" ref="D80:G80" si="20">D37+D39+D53+D57+D60+D64+D68+D72+D76</f>
        <v>0</v>
      </c>
      <c r="E80" s="76">
        <f t="shared" si="20"/>
        <v>134602.63200000001</v>
      </c>
      <c r="F80" s="76">
        <f t="shared" si="20"/>
        <v>0</v>
      </c>
      <c r="G80" s="76">
        <f t="shared" si="20"/>
        <v>134602.63399999999</v>
      </c>
      <c r="H80" s="76"/>
      <c r="I80" s="88"/>
      <c r="J80" s="88"/>
      <c r="K80" s="88"/>
      <c r="L80" s="88"/>
      <c r="M80" s="88"/>
      <c r="N80" s="8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A81" s="6" t="s">
        <v>21</v>
      </c>
      <c r="B81" s="79"/>
      <c r="C81" s="79">
        <f>C40+C54+C58+C61+C65+C69+C73+C77</f>
        <v>316059.92499999999</v>
      </c>
      <c r="D81" s="79">
        <f t="shared" ref="D81:G81" si="21">D40+D54+D58+D61+D65+D69+D73+D77</f>
        <v>0</v>
      </c>
      <c r="E81" s="79">
        <f t="shared" si="21"/>
        <v>309158.73200000008</v>
      </c>
      <c r="F81" s="79">
        <f t="shared" si="21"/>
        <v>0</v>
      </c>
      <c r="G81" s="79">
        <f t="shared" si="21"/>
        <v>308821.04300000001</v>
      </c>
      <c r="H81" s="79"/>
      <c r="I81" s="93"/>
      <c r="J81" s="93"/>
      <c r="K81" s="93"/>
      <c r="L81" s="93"/>
      <c r="M81" s="93"/>
      <c r="N81" s="9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A82" s="6" t="s">
        <v>36</v>
      </c>
      <c r="B82" s="79"/>
      <c r="C82" s="79">
        <f>C41+C55+C62+C66+C70+C74+C78</f>
        <v>3475.4939999999997</v>
      </c>
      <c r="D82" s="79">
        <f t="shared" ref="D82:G82" si="22">D41+D55+D62+D66+D70+D74+D78</f>
        <v>0</v>
      </c>
      <c r="E82" s="79">
        <f t="shared" si="22"/>
        <v>19368.882000000001</v>
      </c>
      <c r="F82" s="79">
        <f t="shared" si="22"/>
        <v>0</v>
      </c>
      <c r="G82" s="79">
        <f t="shared" si="22"/>
        <v>18331.322</v>
      </c>
      <c r="H82" s="79"/>
      <c r="I82" s="93"/>
      <c r="J82" s="93"/>
      <c r="K82" s="93"/>
      <c r="L82" s="93"/>
      <c r="M82" s="93"/>
      <c r="N82" s="9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54" customHeight="1" x14ac:dyDescent="0.2">
      <c r="A83" s="29" t="s">
        <v>80</v>
      </c>
      <c r="B83" s="78"/>
      <c r="C83" s="78"/>
      <c r="D83" s="78"/>
      <c r="E83" s="78"/>
      <c r="F83" s="78"/>
      <c r="G83" s="78"/>
      <c r="H83" s="78"/>
      <c r="I83" s="91"/>
      <c r="J83" s="91"/>
      <c r="K83" s="91"/>
      <c r="L83" s="91"/>
      <c r="M83" s="91"/>
      <c r="N83" s="9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69" customHeight="1" x14ac:dyDescent="0.2">
      <c r="A84" s="142" t="s">
        <v>95</v>
      </c>
      <c r="B84" s="143"/>
      <c r="C84" s="143">
        <f>C85+C86</f>
        <v>53000.11</v>
      </c>
      <c r="D84" s="143">
        <f>D85+D86</f>
        <v>0</v>
      </c>
      <c r="E84" s="143">
        <f>E85+E86</f>
        <v>60900.11</v>
      </c>
      <c r="F84" s="143">
        <f>F85+F86</f>
        <v>0</v>
      </c>
      <c r="G84" s="143">
        <f>G85+G86</f>
        <v>60900.11</v>
      </c>
      <c r="H84" s="143"/>
      <c r="I84" s="144"/>
      <c r="J84" s="144"/>
      <c r="K84" s="144"/>
      <c r="L84" s="144"/>
      <c r="M84" s="144"/>
      <c r="N84" s="14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">
      <c r="A85" s="34" t="s">
        <v>43</v>
      </c>
      <c r="B85" s="78"/>
      <c r="C85" s="78">
        <v>53000.11</v>
      </c>
      <c r="D85" s="78">
        <v>0</v>
      </c>
      <c r="E85" s="78">
        <v>60900.11</v>
      </c>
      <c r="F85" s="78">
        <v>0</v>
      </c>
      <c r="G85" s="78">
        <v>60900.11</v>
      </c>
      <c r="H85" s="78"/>
      <c r="I85" s="91"/>
      <c r="J85" s="91"/>
      <c r="K85" s="91"/>
      <c r="L85" s="91"/>
      <c r="M85" s="91"/>
      <c r="N85" s="9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">
      <c r="A86" s="30" t="s">
        <v>45</v>
      </c>
      <c r="B86" s="78"/>
      <c r="C86" s="78">
        <v>0</v>
      </c>
      <c r="D86" s="78">
        <v>0</v>
      </c>
      <c r="E86" s="78">
        <v>0</v>
      </c>
      <c r="F86" s="78">
        <v>0</v>
      </c>
      <c r="G86" s="78">
        <v>0</v>
      </c>
      <c r="H86" s="78"/>
      <c r="I86" s="91"/>
      <c r="J86" s="91"/>
      <c r="K86" s="91"/>
      <c r="L86" s="91"/>
      <c r="M86" s="91"/>
      <c r="N86" s="9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53.25" customHeight="1" x14ac:dyDescent="0.2">
      <c r="A87" s="145" t="s">
        <v>96</v>
      </c>
      <c r="B87" s="143"/>
      <c r="C87" s="143">
        <f>C88+C89</f>
        <v>4000</v>
      </c>
      <c r="D87" s="143">
        <f>D88+D89</f>
        <v>0</v>
      </c>
      <c r="E87" s="143">
        <f>E88+E89</f>
        <v>6401.4160000000002</v>
      </c>
      <c r="F87" s="143">
        <f>F88+F89</f>
        <v>0</v>
      </c>
      <c r="G87" s="143">
        <f>G88+G89</f>
        <v>6401.4160000000002</v>
      </c>
      <c r="H87" s="143"/>
      <c r="I87" s="144"/>
      <c r="J87" s="144"/>
      <c r="K87" s="144"/>
      <c r="L87" s="144"/>
      <c r="M87" s="144"/>
      <c r="N87" s="14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">
      <c r="A88" s="65" t="s">
        <v>43</v>
      </c>
      <c r="B88" s="70"/>
      <c r="C88" s="70">
        <v>4000</v>
      </c>
      <c r="D88" s="70">
        <v>0</v>
      </c>
      <c r="E88" s="70">
        <v>6401.4160000000002</v>
      </c>
      <c r="F88" s="70">
        <v>0</v>
      </c>
      <c r="G88" s="70">
        <v>6401.4160000000002</v>
      </c>
      <c r="H88" s="70"/>
      <c r="I88" s="92"/>
      <c r="J88" s="92"/>
      <c r="K88" s="92"/>
      <c r="L88" s="92"/>
      <c r="M88" s="92"/>
      <c r="N88" s="9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">
      <c r="A89" s="65" t="s">
        <v>45</v>
      </c>
      <c r="B89" s="70"/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/>
      <c r="I89" s="92"/>
      <c r="J89" s="92"/>
      <c r="K89" s="92"/>
      <c r="L89" s="92"/>
      <c r="M89" s="92"/>
      <c r="N89" s="9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8.75" customHeight="1" x14ac:dyDescent="0.2">
      <c r="A90" s="145" t="s">
        <v>97</v>
      </c>
      <c r="B90" s="143"/>
      <c r="C90" s="143">
        <f>C91+C92</f>
        <v>88186.597999999998</v>
      </c>
      <c r="D90" s="143">
        <f>D91+D92</f>
        <v>0</v>
      </c>
      <c r="E90" s="143">
        <f>E91+E92</f>
        <v>88186.597999999998</v>
      </c>
      <c r="F90" s="143">
        <f>F91+F92</f>
        <v>0</v>
      </c>
      <c r="G90" s="143">
        <f>G91+G92</f>
        <v>88186.597999999998</v>
      </c>
      <c r="H90" s="143"/>
      <c r="I90" s="144"/>
      <c r="J90" s="144"/>
      <c r="K90" s="144"/>
      <c r="L90" s="144"/>
      <c r="M90" s="144"/>
      <c r="N90" s="14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">
      <c r="A91" s="30" t="s">
        <v>43</v>
      </c>
      <c r="B91" s="78"/>
      <c r="C91" s="78"/>
      <c r="D91" s="78"/>
      <c r="F91" s="78"/>
      <c r="H91" s="78"/>
      <c r="I91" s="91"/>
      <c r="J91" s="91"/>
      <c r="K91" s="91"/>
      <c r="L91" s="91"/>
      <c r="M91" s="91"/>
      <c r="N91" s="9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">
      <c r="A92" s="30" t="s">
        <v>45</v>
      </c>
      <c r="B92" s="78"/>
      <c r="C92" s="78">
        <v>88186.597999999998</v>
      </c>
      <c r="D92" s="78"/>
      <c r="E92" s="78">
        <v>88186.597999999998</v>
      </c>
      <c r="F92" s="78"/>
      <c r="G92" s="78">
        <v>88186.597999999998</v>
      </c>
      <c r="H92" s="78"/>
      <c r="I92" s="91"/>
      <c r="J92" s="91"/>
      <c r="K92" s="91"/>
      <c r="L92" s="91"/>
      <c r="M92" s="91"/>
      <c r="N92" s="9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52.5" customHeight="1" x14ac:dyDescent="0.2">
      <c r="A93" s="145" t="s">
        <v>150</v>
      </c>
      <c r="B93" s="143"/>
      <c r="C93" s="143">
        <f>C94+C95</f>
        <v>1500</v>
      </c>
      <c r="D93" s="143">
        <f>D94+D95</f>
        <v>0</v>
      </c>
      <c r="E93" s="143">
        <f>E94+E95</f>
        <v>900</v>
      </c>
      <c r="F93" s="143">
        <f>F94+F95</f>
        <v>0</v>
      </c>
      <c r="G93" s="143">
        <f>G94+G95</f>
        <v>845.68799999999999</v>
      </c>
      <c r="H93" s="143"/>
      <c r="I93" s="144"/>
      <c r="J93" s="144"/>
      <c r="K93" s="144"/>
      <c r="L93" s="144"/>
      <c r="M93" s="144"/>
      <c r="N93" s="14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">
      <c r="A94" s="30" t="s">
        <v>43</v>
      </c>
      <c r="B94" s="78"/>
      <c r="C94" s="78">
        <v>0</v>
      </c>
      <c r="D94" s="78"/>
      <c r="E94" s="73">
        <v>0</v>
      </c>
      <c r="F94" s="78"/>
      <c r="G94" s="73">
        <v>0</v>
      </c>
      <c r="H94" s="78"/>
      <c r="I94" s="91"/>
      <c r="J94" s="91"/>
      <c r="K94" s="91"/>
      <c r="L94" s="91"/>
      <c r="M94" s="91"/>
      <c r="N94" s="9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">
      <c r="A95" s="30" t="s">
        <v>45</v>
      </c>
      <c r="B95" s="78"/>
      <c r="C95" s="78">
        <v>1500</v>
      </c>
      <c r="D95" s="78"/>
      <c r="E95" s="78">
        <v>900</v>
      </c>
      <c r="F95" s="78"/>
      <c r="G95" s="78">
        <v>845.68799999999999</v>
      </c>
      <c r="H95" s="78"/>
      <c r="I95" s="91"/>
      <c r="J95" s="91"/>
      <c r="K95" s="91"/>
      <c r="L95" s="91"/>
      <c r="M95" s="91"/>
      <c r="N95" s="9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51" x14ac:dyDescent="0.2">
      <c r="A96" s="14" t="s">
        <v>92</v>
      </c>
      <c r="B96" s="12"/>
      <c r="C96" s="12">
        <f>C97+C98</f>
        <v>146686.70799999998</v>
      </c>
      <c r="D96" s="12">
        <f>D97+D98</f>
        <v>0</v>
      </c>
      <c r="E96" s="12">
        <f>E97+E98</f>
        <v>156388.12400000001</v>
      </c>
      <c r="F96" s="12">
        <f>F97+F98</f>
        <v>0</v>
      </c>
      <c r="G96" s="12">
        <f>G97+G98</f>
        <v>156333.81199999998</v>
      </c>
      <c r="H96" s="12"/>
      <c r="I96" s="90"/>
      <c r="J96" s="90"/>
      <c r="K96" s="90"/>
      <c r="L96" s="90"/>
      <c r="M96" s="90"/>
      <c r="N96" s="90"/>
    </row>
    <row r="97" spans="1:27" x14ac:dyDescent="0.2">
      <c r="A97" s="32" t="s">
        <v>59</v>
      </c>
      <c r="B97" s="76"/>
      <c r="C97" s="76">
        <f t="shared" ref="C97:G98" si="23">C85+C88+C91+C94</f>
        <v>57000.11</v>
      </c>
      <c r="D97" s="76">
        <f t="shared" si="23"/>
        <v>0</v>
      </c>
      <c r="E97" s="76">
        <f t="shared" si="23"/>
        <v>67301.525999999998</v>
      </c>
      <c r="F97" s="76">
        <f t="shared" si="23"/>
        <v>0</v>
      </c>
      <c r="G97" s="76">
        <f t="shared" si="23"/>
        <v>67301.525999999998</v>
      </c>
      <c r="H97" s="76"/>
      <c r="I97" s="88"/>
      <c r="J97" s="88"/>
      <c r="K97" s="88"/>
      <c r="L97" s="88"/>
      <c r="M97" s="88"/>
      <c r="N97" s="88"/>
    </row>
    <row r="98" spans="1:27" x14ac:dyDescent="0.2">
      <c r="A98" s="6" t="s">
        <v>21</v>
      </c>
      <c r="B98" s="79"/>
      <c r="C98" s="79">
        <f t="shared" si="23"/>
        <v>89686.597999999998</v>
      </c>
      <c r="D98" s="79">
        <f t="shared" si="23"/>
        <v>0</v>
      </c>
      <c r="E98" s="79">
        <f t="shared" si="23"/>
        <v>89086.597999999998</v>
      </c>
      <c r="F98" s="79">
        <f t="shared" si="23"/>
        <v>0</v>
      </c>
      <c r="G98" s="79">
        <f t="shared" si="23"/>
        <v>89032.285999999993</v>
      </c>
      <c r="H98" s="79"/>
      <c r="I98" s="93"/>
      <c r="J98" s="93"/>
      <c r="K98" s="93"/>
      <c r="L98" s="93"/>
      <c r="M98" s="93"/>
      <c r="N98" s="93"/>
    </row>
    <row r="99" spans="1:27" ht="54" customHeight="1" x14ac:dyDescent="0.2">
      <c r="A99" s="29" t="s">
        <v>68</v>
      </c>
      <c r="B99" s="78"/>
      <c r="C99" s="78"/>
      <c r="D99" s="78"/>
      <c r="E99" s="78"/>
      <c r="F99" s="78"/>
      <c r="G99" s="78"/>
      <c r="H99" s="78"/>
      <c r="I99" s="91"/>
      <c r="J99" s="91"/>
      <c r="K99" s="91"/>
      <c r="L99" s="91"/>
      <c r="M99" s="91"/>
      <c r="N99" s="91"/>
    </row>
    <row r="100" spans="1:27" ht="67.5" customHeight="1" x14ac:dyDescent="0.2">
      <c r="A100" s="30" t="s">
        <v>57</v>
      </c>
      <c r="B100" s="78"/>
      <c r="C100" s="78">
        <v>30249.18</v>
      </c>
      <c r="D100" s="78"/>
      <c r="E100" s="78">
        <v>30749.18</v>
      </c>
      <c r="F100" s="78"/>
      <c r="G100" s="78">
        <v>30749.18</v>
      </c>
      <c r="H100" s="78"/>
      <c r="I100" s="91"/>
      <c r="J100" s="91"/>
      <c r="K100" s="91"/>
      <c r="L100" s="91"/>
      <c r="M100" s="91"/>
      <c r="N100" s="91"/>
    </row>
    <row r="101" spans="1:27" ht="42.75" customHeight="1" x14ac:dyDescent="0.2">
      <c r="A101" s="30" t="s">
        <v>46</v>
      </c>
      <c r="B101" s="78"/>
      <c r="C101" s="78">
        <f>C102+C103</f>
        <v>1270</v>
      </c>
      <c r="D101" s="78">
        <f>D102+D103</f>
        <v>0</v>
      </c>
      <c r="E101" s="78">
        <f>E102+E103</f>
        <v>9041.1949999999997</v>
      </c>
      <c r="F101" s="78">
        <f>F102+F103</f>
        <v>0</v>
      </c>
      <c r="G101" s="78">
        <f>G102+G103</f>
        <v>9041.1949999999997</v>
      </c>
      <c r="H101" s="78"/>
      <c r="I101" s="91"/>
      <c r="J101" s="91"/>
      <c r="K101" s="91"/>
      <c r="L101" s="91"/>
      <c r="M101" s="91"/>
      <c r="N101" s="91"/>
    </row>
    <row r="102" spans="1:27" x14ac:dyDescent="0.2">
      <c r="A102" s="30" t="s">
        <v>43</v>
      </c>
      <c r="B102" s="78"/>
      <c r="C102" s="78">
        <v>1270</v>
      </c>
      <c r="D102" s="78">
        <v>0</v>
      </c>
      <c r="E102" s="78">
        <v>9041.1949999999997</v>
      </c>
      <c r="F102" s="78">
        <v>0</v>
      </c>
      <c r="G102" s="78">
        <v>9041.1949999999997</v>
      </c>
      <c r="H102" s="78"/>
      <c r="I102" s="91"/>
      <c r="J102" s="91"/>
      <c r="K102" s="91"/>
      <c r="L102" s="91"/>
      <c r="M102" s="91"/>
      <c r="N102" s="9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">
      <c r="A103" s="30" t="s">
        <v>45</v>
      </c>
      <c r="B103" s="78"/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/>
      <c r="I103" s="91"/>
      <c r="J103" s="91"/>
      <c r="K103" s="91"/>
      <c r="L103" s="91"/>
      <c r="M103" s="91"/>
      <c r="N103" s="9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52.5" customHeight="1" x14ac:dyDescent="0.2">
      <c r="A104" s="153" t="s">
        <v>150</v>
      </c>
      <c r="B104" s="154"/>
      <c r="C104" s="154">
        <f>C105+C106</f>
        <v>700</v>
      </c>
      <c r="D104" s="154">
        <f>D105+D106</f>
        <v>0</v>
      </c>
      <c r="E104" s="154">
        <f>E105+E106</f>
        <v>120</v>
      </c>
      <c r="F104" s="154">
        <f>F105+F106</f>
        <v>0</v>
      </c>
      <c r="G104" s="154">
        <f>G105+G106</f>
        <v>120</v>
      </c>
      <c r="H104" s="154"/>
      <c r="I104" s="155"/>
      <c r="J104" s="155"/>
      <c r="K104" s="155"/>
      <c r="L104" s="155"/>
      <c r="M104" s="155"/>
      <c r="N104" s="15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">
      <c r="A105" s="30" t="s">
        <v>43</v>
      </c>
      <c r="B105" s="78"/>
      <c r="C105" s="78">
        <v>0</v>
      </c>
      <c r="D105" s="78"/>
      <c r="E105" s="156">
        <v>0</v>
      </c>
      <c r="F105" s="78"/>
      <c r="G105" s="156">
        <v>0</v>
      </c>
      <c r="H105" s="78"/>
      <c r="I105" s="91"/>
      <c r="J105" s="91"/>
      <c r="K105" s="91"/>
      <c r="L105" s="91"/>
      <c r="M105" s="91"/>
      <c r="N105" s="9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">
      <c r="A106" s="30" t="s">
        <v>45</v>
      </c>
      <c r="B106" s="78"/>
      <c r="C106" s="78">
        <v>700</v>
      </c>
      <c r="D106" s="78"/>
      <c r="E106" s="78">
        <v>120</v>
      </c>
      <c r="F106" s="78"/>
      <c r="G106" s="78">
        <v>120</v>
      </c>
      <c r="H106" s="78"/>
      <c r="I106" s="91"/>
      <c r="J106" s="91"/>
      <c r="K106" s="91"/>
      <c r="L106" s="91"/>
      <c r="M106" s="91"/>
      <c r="N106" s="9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1" customHeight="1" x14ac:dyDescent="0.2">
      <c r="A107" s="14" t="s">
        <v>60</v>
      </c>
      <c r="B107" s="12"/>
      <c r="C107" s="12">
        <f>C108+C109</f>
        <v>32219.18</v>
      </c>
      <c r="D107" s="12">
        <f>D108+D109</f>
        <v>0</v>
      </c>
      <c r="E107" s="12">
        <f>E108+E109</f>
        <v>39910.375</v>
      </c>
      <c r="F107" s="12">
        <f>F108+F109</f>
        <v>0</v>
      </c>
      <c r="G107" s="12">
        <f>G108+G109</f>
        <v>39910.375</v>
      </c>
      <c r="H107" s="12"/>
      <c r="I107" s="90"/>
      <c r="J107" s="90"/>
      <c r="K107" s="90"/>
      <c r="L107" s="90"/>
      <c r="M107" s="90"/>
      <c r="N107" s="90"/>
    </row>
    <row r="108" spans="1:27" x14ac:dyDescent="0.2">
      <c r="A108" s="32" t="s">
        <v>59</v>
      </c>
      <c r="B108" s="76"/>
      <c r="C108" s="76">
        <f>C100+C102+C105</f>
        <v>31519.18</v>
      </c>
      <c r="D108" s="76">
        <f>D100+D102+D105</f>
        <v>0</v>
      </c>
      <c r="E108" s="76">
        <f>E100+E102+E105</f>
        <v>39790.375</v>
      </c>
      <c r="F108" s="76">
        <f>F100+F102+F105</f>
        <v>0</v>
      </c>
      <c r="G108" s="76">
        <f>G100+G102+G105</f>
        <v>39790.375</v>
      </c>
      <c r="H108" s="76"/>
      <c r="I108" s="88"/>
      <c r="J108" s="88"/>
      <c r="K108" s="88"/>
      <c r="L108" s="88"/>
      <c r="M108" s="88"/>
      <c r="N108" s="88"/>
    </row>
    <row r="109" spans="1:27" x14ac:dyDescent="0.2">
      <c r="A109" s="6" t="s">
        <v>21</v>
      </c>
      <c r="B109" s="79"/>
      <c r="C109" s="76">
        <f>C103+C106</f>
        <v>700</v>
      </c>
      <c r="D109" s="76">
        <f>D101+D103+D106</f>
        <v>0</v>
      </c>
      <c r="E109" s="76">
        <f>E103+E106</f>
        <v>120</v>
      </c>
      <c r="F109" s="76">
        <f>F101+F103+F106</f>
        <v>0</v>
      </c>
      <c r="G109" s="76">
        <f>G103+G106</f>
        <v>120</v>
      </c>
      <c r="H109" s="79"/>
      <c r="I109" s="93"/>
      <c r="J109" s="93"/>
      <c r="K109" s="93"/>
      <c r="L109" s="93"/>
      <c r="M109" s="93"/>
      <c r="N109" s="93"/>
    </row>
    <row r="110" spans="1:27" s="31" customFormat="1" ht="67.5" customHeight="1" x14ac:dyDescent="0.2">
      <c r="A110" s="29" t="s">
        <v>81</v>
      </c>
      <c r="B110" s="78"/>
      <c r="C110" s="78"/>
      <c r="D110" s="78"/>
      <c r="E110" s="78"/>
      <c r="F110" s="78"/>
      <c r="G110" s="78"/>
      <c r="H110" s="78"/>
      <c r="I110" s="91"/>
      <c r="J110" s="91"/>
      <c r="K110" s="91"/>
      <c r="L110" s="91"/>
      <c r="M110" s="91"/>
      <c r="N110" s="9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 s="31" customFormat="1" ht="42" customHeight="1" x14ac:dyDescent="0.2">
      <c r="A111" s="30" t="s">
        <v>47</v>
      </c>
      <c r="B111" s="78"/>
      <c r="C111" s="78">
        <v>0</v>
      </c>
      <c r="D111" s="78"/>
      <c r="E111" s="78">
        <v>0</v>
      </c>
      <c r="F111" s="78"/>
      <c r="G111" s="78">
        <v>0</v>
      </c>
      <c r="H111" s="78"/>
      <c r="I111" s="91"/>
      <c r="J111" s="91"/>
      <c r="K111" s="91"/>
      <c r="L111" s="91"/>
      <c r="M111" s="91"/>
      <c r="N111" s="9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s="31" customFormat="1" ht="40.5" customHeight="1" x14ac:dyDescent="0.2">
      <c r="A112" s="30" t="s">
        <v>48</v>
      </c>
      <c r="B112" s="78"/>
      <c r="C112" s="78">
        <v>0</v>
      </c>
      <c r="D112" s="78"/>
      <c r="E112" s="78">
        <v>0</v>
      </c>
      <c r="F112" s="78"/>
      <c r="G112" s="78">
        <v>0</v>
      </c>
      <c r="H112" s="78"/>
      <c r="I112" s="91"/>
      <c r="J112" s="91"/>
      <c r="K112" s="91"/>
      <c r="L112" s="91"/>
      <c r="M112" s="91"/>
      <c r="N112" s="9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31" customFormat="1" ht="38.25" customHeight="1" x14ac:dyDescent="0.2">
      <c r="A113" s="30" t="s">
        <v>49</v>
      </c>
      <c r="B113" s="78"/>
      <c r="C113" s="78">
        <v>0</v>
      </c>
      <c r="D113" s="78"/>
      <c r="E113" s="78">
        <v>0</v>
      </c>
      <c r="F113" s="78"/>
      <c r="G113" s="78">
        <v>0</v>
      </c>
      <c r="H113" s="78"/>
      <c r="I113" s="91"/>
      <c r="J113" s="91"/>
      <c r="K113" s="91"/>
      <c r="L113" s="91"/>
      <c r="M113" s="91"/>
      <c r="N113" s="9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s="31" customFormat="1" ht="41.25" customHeight="1" x14ac:dyDescent="0.2">
      <c r="A114" s="30" t="s">
        <v>50</v>
      </c>
      <c r="B114" s="78"/>
      <c r="C114" s="78">
        <v>0</v>
      </c>
      <c r="D114" s="78"/>
      <c r="E114" s="78">
        <v>0</v>
      </c>
      <c r="F114" s="78"/>
      <c r="G114" s="78">
        <v>0</v>
      </c>
      <c r="H114" s="78"/>
      <c r="I114" s="91"/>
      <c r="J114" s="91"/>
      <c r="K114" s="91"/>
      <c r="L114" s="91"/>
      <c r="M114" s="91"/>
      <c r="N114" s="9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s="31" customFormat="1" x14ac:dyDescent="0.2">
      <c r="A115" s="51" t="s">
        <v>58</v>
      </c>
      <c r="B115" s="12"/>
      <c r="C115" s="12">
        <f>C116+C117</f>
        <v>0</v>
      </c>
      <c r="D115" s="12">
        <f>D116+D117</f>
        <v>0</v>
      </c>
      <c r="E115" s="12">
        <f>E116+E117</f>
        <v>0</v>
      </c>
      <c r="F115" s="12">
        <f>F116+F117</f>
        <v>0</v>
      </c>
      <c r="G115" s="12">
        <f>G116+G117</f>
        <v>0</v>
      </c>
      <c r="H115" s="12"/>
      <c r="I115" s="90"/>
      <c r="J115" s="90"/>
      <c r="K115" s="90"/>
      <c r="L115" s="90"/>
      <c r="M115" s="90"/>
      <c r="N115" s="90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s="31" customFormat="1" x14ac:dyDescent="0.2">
      <c r="A116" s="32" t="s">
        <v>59</v>
      </c>
      <c r="B116" s="76"/>
      <c r="C116" s="76">
        <f>C111+C112+C113+C114</f>
        <v>0</v>
      </c>
      <c r="D116" s="76">
        <f>D111+D112+D113+D114</f>
        <v>0</v>
      </c>
      <c r="E116" s="76">
        <f>E111+E112+E113+E114</f>
        <v>0</v>
      </c>
      <c r="F116" s="76">
        <f>F111+F112+F113+F114</f>
        <v>0</v>
      </c>
      <c r="G116" s="76">
        <f>G111+G112+G113+G114</f>
        <v>0</v>
      </c>
      <c r="H116" s="76"/>
      <c r="I116" s="88"/>
      <c r="J116" s="88"/>
      <c r="K116" s="88"/>
      <c r="L116" s="88"/>
      <c r="M116" s="88"/>
      <c r="N116" s="88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s="31" customFormat="1" x14ac:dyDescent="0.2">
      <c r="A117" s="32" t="s">
        <v>21</v>
      </c>
      <c r="B117" s="76"/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/>
      <c r="I117" s="88"/>
      <c r="J117" s="88"/>
      <c r="K117" s="88"/>
      <c r="L117" s="88"/>
      <c r="M117" s="88"/>
      <c r="N117" s="88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31" customFormat="1" ht="30" customHeight="1" x14ac:dyDescent="0.2">
      <c r="A118" s="29" t="s">
        <v>82</v>
      </c>
      <c r="B118" s="78"/>
      <c r="C118" s="78"/>
      <c r="D118" s="78"/>
      <c r="E118" s="78"/>
      <c r="F118" s="78"/>
      <c r="G118" s="78"/>
      <c r="H118" s="78"/>
      <c r="I118" s="91"/>
      <c r="J118" s="91"/>
      <c r="K118" s="91"/>
      <c r="L118" s="91"/>
      <c r="M118" s="91"/>
      <c r="N118" s="9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s="31" customFormat="1" ht="26.25" customHeight="1" x14ac:dyDescent="0.2">
      <c r="A119" s="63" t="s">
        <v>69</v>
      </c>
      <c r="B119" s="78"/>
      <c r="C119" s="78">
        <v>0</v>
      </c>
      <c r="D119" s="78"/>
      <c r="E119" s="78">
        <v>0</v>
      </c>
      <c r="F119" s="78"/>
      <c r="G119" s="78">
        <v>0</v>
      </c>
      <c r="H119" s="78"/>
      <c r="I119" s="91"/>
      <c r="J119" s="91"/>
      <c r="K119" s="91"/>
      <c r="L119" s="91"/>
      <c r="M119" s="91"/>
      <c r="N119" s="9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s="31" customFormat="1" ht="27" customHeight="1" x14ac:dyDescent="0.2">
      <c r="A120" s="20" t="s">
        <v>70</v>
      </c>
      <c r="B120" s="70"/>
      <c r="C120" s="70">
        <f t="shared" ref="C120:H120" si="24">C121+C122+C123</f>
        <v>0</v>
      </c>
      <c r="D120" s="70">
        <f t="shared" si="24"/>
        <v>0</v>
      </c>
      <c r="E120" s="70">
        <f t="shared" si="24"/>
        <v>0</v>
      </c>
      <c r="F120" s="70">
        <f t="shared" si="24"/>
        <v>0</v>
      </c>
      <c r="G120" s="70">
        <f t="shared" si="24"/>
        <v>0</v>
      </c>
      <c r="H120" s="70">
        <f t="shared" si="24"/>
        <v>0</v>
      </c>
      <c r="I120" s="92"/>
      <c r="J120" s="92"/>
      <c r="K120" s="92"/>
      <c r="L120" s="92"/>
      <c r="M120" s="92"/>
      <c r="N120" s="92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s="31" customFormat="1" x14ac:dyDescent="0.2">
      <c r="A121" s="64" t="s">
        <v>43</v>
      </c>
      <c r="B121" s="78"/>
      <c r="C121" s="78">
        <v>0</v>
      </c>
      <c r="D121" s="78"/>
      <c r="E121" s="78">
        <v>0</v>
      </c>
      <c r="F121" s="78"/>
      <c r="G121" s="78">
        <v>0</v>
      </c>
      <c r="H121" s="78"/>
      <c r="I121" s="91"/>
      <c r="J121" s="91"/>
      <c r="K121" s="91"/>
      <c r="L121" s="91"/>
      <c r="M121" s="91"/>
      <c r="N121" s="9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31" customFormat="1" x14ac:dyDescent="0.2">
      <c r="A122" s="64" t="s">
        <v>45</v>
      </c>
      <c r="B122" s="78"/>
      <c r="C122" s="78">
        <v>0</v>
      </c>
      <c r="D122" s="78"/>
      <c r="E122" s="78">
        <v>0</v>
      </c>
      <c r="F122" s="78"/>
      <c r="G122" s="78">
        <v>0</v>
      </c>
      <c r="H122" s="78"/>
      <c r="I122" s="91"/>
      <c r="J122" s="91"/>
      <c r="K122" s="91"/>
      <c r="L122" s="91"/>
      <c r="M122" s="91"/>
      <c r="N122" s="9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s="31" customFormat="1" x14ac:dyDescent="0.2">
      <c r="A123" s="64" t="s">
        <v>52</v>
      </c>
      <c r="B123" s="78"/>
      <c r="C123" s="78">
        <v>0</v>
      </c>
      <c r="D123" s="78"/>
      <c r="E123" s="78">
        <v>0</v>
      </c>
      <c r="F123" s="78"/>
      <c r="G123" s="78">
        <v>0</v>
      </c>
      <c r="H123" s="78"/>
      <c r="I123" s="91"/>
      <c r="J123" s="91"/>
      <c r="K123" s="91"/>
      <c r="L123" s="91"/>
      <c r="M123" s="91"/>
      <c r="N123" s="9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s="31" customFormat="1" x14ac:dyDescent="0.2">
      <c r="A124" s="51" t="s">
        <v>83</v>
      </c>
      <c r="B124" s="12"/>
      <c r="C124" s="12">
        <f t="shared" ref="C124:H124" si="25">C125+C126+C127</f>
        <v>0</v>
      </c>
      <c r="D124" s="12">
        <f t="shared" si="25"/>
        <v>0</v>
      </c>
      <c r="E124" s="12">
        <f t="shared" si="25"/>
        <v>0</v>
      </c>
      <c r="F124" s="12">
        <f t="shared" si="25"/>
        <v>0</v>
      </c>
      <c r="G124" s="12">
        <f t="shared" si="25"/>
        <v>0</v>
      </c>
      <c r="H124" s="12">
        <f t="shared" si="25"/>
        <v>0</v>
      </c>
      <c r="I124" s="90"/>
      <c r="J124" s="90"/>
      <c r="K124" s="90"/>
      <c r="L124" s="90"/>
      <c r="M124" s="90"/>
      <c r="N124" s="90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s="31" customFormat="1" x14ac:dyDescent="0.2">
      <c r="A125" s="32" t="s">
        <v>59</v>
      </c>
      <c r="B125" s="76"/>
      <c r="C125" s="76">
        <f>C121</f>
        <v>0</v>
      </c>
      <c r="D125" s="76">
        <f t="shared" ref="D125:H127" si="26">D121</f>
        <v>0</v>
      </c>
      <c r="E125" s="76">
        <f t="shared" si="26"/>
        <v>0</v>
      </c>
      <c r="F125" s="76">
        <f t="shared" si="26"/>
        <v>0</v>
      </c>
      <c r="G125" s="76">
        <f t="shared" si="26"/>
        <v>0</v>
      </c>
      <c r="H125" s="76">
        <f t="shared" si="26"/>
        <v>0</v>
      </c>
      <c r="I125" s="88"/>
      <c r="J125" s="88"/>
      <c r="K125" s="88"/>
      <c r="L125" s="88"/>
      <c r="M125" s="88"/>
      <c r="N125" s="88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s="31" customFormat="1" x14ac:dyDescent="0.2">
      <c r="A126" s="32" t="s">
        <v>21</v>
      </c>
      <c r="B126" s="76"/>
      <c r="C126" s="76">
        <f>C122</f>
        <v>0</v>
      </c>
      <c r="D126" s="76">
        <f t="shared" si="26"/>
        <v>0</v>
      </c>
      <c r="E126" s="76">
        <f t="shared" si="26"/>
        <v>0</v>
      </c>
      <c r="F126" s="76">
        <f t="shared" si="26"/>
        <v>0</v>
      </c>
      <c r="G126" s="76">
        <f t="shared" si="26"/>
        <v>0</v>
      </c>
      <c r="H126" s="76">
        <f t="shared" si="26"/>
        <v>0</v>
      </c>
      <c r="I126" s="88"/>
      <c r="J126" s="88"/>
      <c r="K126" s="88"/>
      <c r="L126" s="88"/>
      <c r="M126" s="88"/>
      <c r="N126" s="88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31" customFormat="1" x14ac:dyDescent="0.2">
      <c r="A127" s="32" t="s">
        <v>36</v>
      </c>
      <c r="B127" s="76"/>
      <c r="C127" s="76">
        <f>C123</f>
        <v>0</v>
      </c>
      <c r="D127" s="76">
        <f t="shared" si="26"/>
        <v>0</v>
      </c>
      <c r="E127" s="76">
        <f t="shared" si="26"/>
        <v>0</v>
      </c>
      <c r="F127" s="76">
        <f t="shared" si="26"/>
        <v>0</v>
      </c>
      <c r="G127" s="76">
        <f t="shared" si="26"/>
        <v>0</v>
      </c>
      <c r="H127" s="76">
        <f t="shared" si="26"/>
        <v>0</v>
      </c>
      <c r="I127" s="88"/>
      <c r="J127" s="88"/>
      <c r="K127" s="88"/>
      <c r="L127" s="88"/>
      <c r="M127" s="88"/>
      <c r="N127" s="88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31" customFormat="1" ht="105" customHeight="1" x14ac:dyDescent="0.2">
      <c r="A128" s="29" t="s">
        <v>152</v>
      </c>
      <c r="B128" s="78"/>
      <c r="C128" s="78"/>
      <c r="D128" s="78"/>
      <c r="E128" s="78"/>
      <c r="F128" s="78"/>
      <c r="G128" s="78"/>
      <c r="H128" s="78"/>
      <c r="I128" s="91"/>
      <c r="J128" s="91"/>
      <c r="K128" s="91"/>
      <c r="L128" s="91"/>
      <c r="M128" s="91"/>
      <c r="N128" s="9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s="31" customFormat="1" ht="42.75" customHeight="1" x14ac:dyDescent="0.2">
      <c r="A129" s="20" t="s">
        <v>93</v>
      </c>
      <c r="B129" s="70"/>
      <c r="C129" s="70">
        <f>C130+C131</f>
        <v>21692.53</v>
      </c>
      <c r="D129" s="70">
        <f>D130+D131</f>
        <v>0</v>
      </c>
      <c r="E129" s="70">
        <f>E130+E131</f>
        <v>19283.269</v>
      </c>
      <c r="F129" s="70">
        <f>F130+F131</f>
        <v>0</v>
      </c>
      <c r="G129" s="70">
        <f>G130+G131</f>
        <v>19251.456999999999</v>
      </c>
      <c r="H129" s="70"/>
      <c r="I129" s="92"/>
      <c r="J129" s="92"/>
      <c r="K129" s="92"/>
      <c r="L129" s="92"/>
      <c r="M129" s="92"/>
      <c r="N129" s="92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s="31" customFormat="1" x14ac:dyDescent="0.2">
      <c r="A130" s="30" t="s">
        <v>43</v>
      </c>
      <c r="B130" s="78"/>
      <c r="C130" s="78">
        <v>21692.53</v>
      </c>
      <c r="D130" s="78"/>
      <c r="E130" s="78">
        <v>19283.269</v>
      </c>
      <c r="F130" s="78"/>
      <c r="G130" s="78">
        <v>19251.456999999999</v>
      </c>
      <c r="H130" s="78"/>
      <c r="I130" s="91"/>
      <c r="J130" s="91"/>
      <c r="K130" s="91"/>
      <c r="L130" s="91"/>
      <c r="M130" s="91"/>
      <c r="N130" s="9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s="31" customFormat="1" x14ac:dyDescent="0.2">
      <c r="A131" s="30" t="s">
        <v>45</v>
      </c>
      <c r="B131" s="78"/>
      <c r="C131" s="78"/>
      <c r="D131" s="78"/>
      <c r="E131" s="78"/>
      <c r="F131" s="78"/>
      <c r="G131" s="78"/>
      <c r="H131" s="78"/>
      <c r="I131" s="91"/>
      <c r="J131" s="91"/>
      <c r="K131" s="91"/>
      <c r="L131" s="91"/>
      <c r="M131" s="91"/>
      <c r="N131" s="9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31" customFormat="1" ht="107.25" customHeight="1" x14ac:dyDescent="0.2">
      <c r="A132" s="20" t="s">
        <v>98</v>
      </c>
      <c r="B132" s="70"/>
      <c r="C132" s="70">
        <f>C133+C134</f>
        <v>265.55799999999999</v>
      </c>
      <c r="D132" s="70">
        <f>D133+D134</f>
        <v>0</v>
      </c>
      <c r="E132" s="70">
        <f>E133+E134</f>
        <v>120</v>
      </c>
      <c r="F132" s="70">
        <f>F133+F134</f>
        <v>0</v>
      </c>
      <c r="G132" s="70">
        <f>G133+G134</f>
        <v>48</v>
      </c>
      <c r="H132" s="70"/>
      <c r="I132" s="92"/>
      <c r="J132" s="92"/>
      <c r="K132" s="92"/>
      <c r="L132" s="92"/>
      <c r="M132" s="92"/>
      <c r="N132" s="92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31" customFormat="1" x14ac:dyDescent="0.2">
      <c r="A133" s="64" t="s">
        <v>43</v>
      </c>
      <c r="B133" s="78"/>
      <c r="C133" s="78">
        <v>0</v>
      </c>
      <c r="D133" s="78"/>
      <c r="E133" s="78">
        <v>0</v>
      </c>
      <c r="F133" s="78"/>
      <c r="G133" s="78">
        <v>0</v>
      </c>
      <c r="H133" s="78"/>
      <c r="I133" s="91"/>
      <c r="J133" s="91"/>
      <c r="K133" s="91"/>
      <c r="L133" s="91"/>
      <c r="M133" s="91"/>
      <c r="N133" s="9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s="31" customFormat="1" x14ac:dyDescent="0.2">
      <c r="A134" s="64" t="s">
        <v>45</v>
      </c>
      <c r="B134" s="78"/>
      <c r="C134" s="78">
        <v>265.55799999999999</v>
      </c>
      <c r="D134" s="78"/>
      <c r="E134" s="78">
        <v>120</v>
      </c>
      <c r="F134" s="78"/>
      <c r="G134" s="78">
        <v>48</v>
      </c>
      <c r="H134" s="78"/>
      <c r="I134" s="91"/>
      <c r="J134" s="91"/>
      <c r="K134" s="91"/>
      <c r="L134" s="91"/>
      <c r="M134" s="91"/>
      <c r="N134" s="9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s="31" customFormat="1" x14ac:dyDescent="0.2">
      <c r="A135" s="51" t="s">
        <v>84</v>
      </c>
      <c r="B135" s="12"/>
      <c r="C135" s="12">
        <f>C136+C137</f>
        <v>21958.088</v>
      </c>
      <c r="D135" s="12">
        <f>D136+D137</f>
        <v>0</v>
      </c>
      <c r="E135" s="12">
        <f>E136+E137</f>
        <v>19403.269</v>
      </c>
      <c r="F135" s="12">
        <f>F136+F137</f>
        <v>0</v>
      </c>
      <c r="G135" s="12">
        <f>G136+G137</f>
        <v>19299.456999999999</v>
      </c>
      <c r="H135" s="12"/>
      <c r="I135" s="90"/>
      <c r="J135" s="90"/>
      <c r="K135" s="90"/>
      <c r="L135" s="90"/>
      <c r="M135" s="90"/>
      <c r="N135" s="90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s="53" customFormat="1" x14ac:dyDescent="0.2">
      <c r="A136" s="32" t="s">
        <v>59</v>
      </c>
      <c r="B136" s="76"/>
      <c r="C136" s="76">
        <f>C130+C133</f>
        <v>21692.53</v>
      </c>
      <c r="D136" s="76">
        <f t="shared" ref="D136:G137" si="27">D130+D133</f>
        <v>0</v>
      </c>
      <c r="E136" s="76">
        <f t="shared" si="27"/>
        <v>19283.269</v>
      </c>
      <c r="F136" s="76">
        <f t="shared" si="27"/>
        <v>0</v>
      </c>
      <c r="G136" s="76">
        <f t="shared" si="27"/>
        <v>19251.456999999999</v>
      </c>
      <c r="H136" s="76"/>
      <c r="I136" s="88"/>
      <c r="J136" s="88"/>
      <c r="K136" s="88"/>
      <c r="L136" s="88"/>
      <c r="M136" s="88"/>
      <c r="N136" s="88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</row>
    <row r="137" spans="1:27" s="53" customFormat="1" x14ac:dyDescent="0.2">
      <c r="A137" s="32" t="s">
        <v>21</v>
      </c>
      <c r="B137" s="76"/>
      <c r="C137" s="76">
        <f>C131+C134</f>
        <v>265.55799999999999</v>
      </c>
      <c r="D137" s="76">
        <f t="shared" si="27"/>
        <v>0</v>
      </c>
      <c r="E137" s="76">
        <f t="shared" si="27"/>
        <v>120</v>
      </c>
      <c r="F137" s="76">
        <f t="shared" si="27"/>
        <v>0</v>
      </c>
      <c r="G137" s="76">
        <f t="shared" si="27"/>
        <v>48</v>
      </c>
      <c r="H137" s="76"/>
      <c r="I137" s="88"/>
      <c r="J137" s="88"/>
      <c r="K137" s="88"/>
      <c r="L137" s="88"/>
      <c r="M137" s="88"/>
      <c r="N137" s="88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</row>
    <row r="138" spans="1:27" s="31" customFormat="1" ht="94.5" customHeight="1" x14ac:dyDescent="0.2">
      <c r="A138" s="29" t="s">
        <v>85</v>
      </c>
      <c r="B138" s="78"/>
      <c r="C138" s="78"/>
      <c r="D138" s="78"/>
      <c r="E138" s="78"/>
      <c r="F138" s="78"/>
      <c r="G138" s="78"/>
      <c r="H138" s="78"/>
      <c r="I138" s="91"/>
      <c r="J138" s="91"/>
      <c r="K138" s="91"/>
      <c r="L138" s="91"/>
      <c r="M138" s="91"/>
      <c r="N138" s="9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s="31" customFormat="1" ht="62.25" customHeight="1" x14ac:dyDescent="0.2">
      <c r="A139" s="66" t="s">
        <v>87</v>
      </c>
      <c r="B139" s="70"/>
      <c r="C139" s="70">
        <f>C140</f>
        <v>0</v>
      </c>
      <c r="D139" s="70">
        <f>D141</f>
        <v>15200</v>
      </c>
      <c r="E139" s="70">
        <f>E140</f>
        <v>0</v>
      </c>
      <c r="F139" s="70">
        <f>F141</f>
        <v>10431.43</v>
      </c>
      <c r="G139" s="70">
        <f>G140</f>
        <v>0</v>
      </c>
      <c r="H139" s="70">
        <f>H141</f>
        <v>10431.43</v>
      </c>
      <c r="I139" s="92"/>
      <c r="J139" s="92"/>
      <c r="K139" s="92"/>
      <c r="L139" s="92"/>
      <c r="M139" s="92"/>
      <c r="N139" s="92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s="31" customFormat="1" x14ac:dyDescent="0.2">
      <c r="A140" s="67" t="s">
        <v>43</v>
      </c>
      <c r="B140" s="78"/>
      <c r="C140" s="78"/>
      <c r="D140" s="78"/>
      <c r="E140" s="78"/>
      <c r="F140" s="78"/>
      <c r="G140" s="78"/>
      <c r="H140" s="78"/>
      <c r="I140" s="91"/>
      <c r="J140" s="91"/>
      <c r="K140" s="91"/>
      <c r="L140" s="91"/>
      <c r="M140" s="91"/>
      <c r="N140" s="9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s="31" customFormat="1" x14ac:dyDescent="0.2">
      <c r="A141" s="67" t="s">
        <v>86</v>
      </c>
      <c r="B141" s="78"/>
      <c r="C141" s="78"/>
      <c r="D141" s="78">
        <v>15200</v>
      </c>
      <c r="E141" s="78"/>
      <c r="F141" s="78">
        <v>10431.43</v>
      </c>
      <c r="G141" s="78"/>
      <c r="H141" s="78">
        <v>10431.43</v>
      </c>
      <c r="I141" s="91"/>
      <c r="J141" s="91"/>
      <c r="K141" s="91"/>
      <c r="L141" s="91"/>
      <c r="M141" s="91"/>
      <c r="N141" s="9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s="31" customFormat="1" ht="70.5" customHeight="1" x14ac:dyDescent="0.2">
      <c r="A142" s="20" t="s">
        <v>88</v>
      </c>
      <c r="B142" s="70"/>
      <c r="C142" s="70">
        <f>C143</f>
        <v>0</v>
      </c>
      <c r="D142" s="70">
        <f>D144</f>
        <v>0</v>
      </c>
      <c r="E142" s="70">
        <f>E143</f>
        <v>0</v>
      </c>
      <c r="F142" s="70">
        <f>F144</f>
        <v>0</v>
      </c>
      <c r="G142" s="70">
        <f>G143</f>
        <v>0</v>
      </c>
      <c r="H142" s="70">
        <f>H144</f>
        <v>0</v>
      </c>
      <c r="I142" s="92"/>
      <c r="J142" s="92"/>
      <c r="K142" s="92"/>
      <c r="L142" s="92"/>
      <c r="M142" s="92"/>
      <c r="N142" s="92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31" customFormat="1" x14ac:dyDescent="0.2">
      <c r="A143" s="67" t="s">
        <v>43</v>
      </c>
      <c r="B143" s="78"/>
      <c r="C143" s="78">
        <v>0</v>
      </c>
      <c r="D143" s="78"/>
      <c r="E143" s="78">
        <v>0</v>
      </c>
      <c r="F143" s="78">
        <v>0</v>
      </c>
      <c r="G143" s="78">
        <v>0</v>
      </c>
      <c r="H143" s="78">
        <v>0</v>
      </c>
      <c r="I143" s="91"/>
      <c r="J143" s="91"/>
      <c r="K143" s="91"/>
      <c r="L143" s="91"/>
      <c r="M143" s="91"/>
      <c r="N143" s="9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s="31" customFormat="1" x14ac:dyDescent="0.2">
      <c r="A144" s="67" t="s">
        <v>86</v>
      </c>
      <c r="B144" s="78"/>
      <c r="C144" s="78"/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91"/>
      <c r="J144" s="91"/>
      <c r="K144" s="91"/>
      <c r="L144" s="91"/>
      <c r="M144" s="91"/>
      <c r="N144" s="9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s="31" customFormat="1" ht="41.25" customHeight="1" x14ac:dyDescent="0.2">
      <c r="A145" s="30" t="s">
        <v>89</v>
      </c>
      <c r="B145" s="78"/>
      <c r="C145" s="78">
        <v>0</v>
      </c>
      <c r="D145" s="78"/>
      <c r="E145" s="78">
        <v>0</v>
      </c>
      <c r="F145" s="78"/>
      <c r="G145" s="78">
        <v>0</v>
      </c>
      <c r="H145" s="78"/>
      <c r="I145" s="91"/>
      <c r="J145" s="91"/>
      <c r="K145" s="91"/>
      <c r="L145" s="91"/>
      <c r="M145" s="91"/>
      <c r="N145" s="9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s="31" customFormat="1" x14ac:dyDescent="0.2">
      <c r="A146" s="51" t="s">
        <v>90</v>
      </c>
      <c r="B146" s="12"/>
      <c r="C146" s="12">
        <f t="shared" ref="C146:H146" si="28">C147+C148</f>
        <v>0</v>
      </c>
      <c r="D146" s="12">
        <f t="shared" si="28"/>
        <v>15200</v>
      </c>
      <c r="E146" s="12">
        <f t="shared" si="28"/>
        <v>0</v>
      </c>
      <c r="F146" s="12">
        <f t="shared" si="28"/>
        <v>10431.43</v>
      </c>
      <c r="G146" s="12">
        <f t="shared" si="28"/>
        <v>0</v>
      </c>
      <c r="H146" s="12">
        <f t="shared" si="28"/>
        <v>10431.43</v>
      </c>
      <c r="I146" s="90"/>
      <c r="J146" s="90"/>
      <c r="K146" s="90"/>
      <c r="L146" s="90"/>
      <c r="M146" s="90"/>
      <c r="N146" s="90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s="31" customFormat="1" x14ac:dyDescent="0.2">
      <c r="A147" s="32" t="s">
        <v>59</v>
      </c>
      <c r="B147" s="76"/>
      <c r="C147" s="76">
        <f t="shared" ref="C147:H147" si="29">C140+C143+C145</f>
        <v>0</v>
      </c>
      <c r="D147" s="76">
        <f t="shared" si="29"/>
        <v>0</v>
      </c>
      <c r="E147" s="76">
        <f t="shared" si="29"/>
        <v>0</v>
      </c>
      <c r="F147" s="76">
        <f t="shared" si="29"/>
        <v>0</v>
      </c>
      <c r="G147" s="76">
        <f t="shared" si="29"/>
        <v>0</v>
      </c>
      <c r="H147" s="76">
        <f t="shared" si="29"/>
        <v>0</v>
      </c>
      <c r="I147" s="88"/>
      <c r="J147" s="88"/>
      <c r="K147" s="88"/>
      <c r="L147" s="88"/>
      <c r="M147" s="88"/>
      <c r="N147" s="88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31" customFormat="1" x14ac:dyDescent="0.2">
      <c r="A148" s="32" t="s">
        <v>86</v>
      </c>
      <c r="B148" s="76"/>
      <c r="C148" s="76">
        <v>0</v>
      </c>
      <c r="D148" s="76">
        <f>D141+D144</f>
        <v>15200</v>
      </c>
      <c r="E148" s="76">
        <f>E141+E144</f>
        <v>0</v>
      </c>
      <c r="F148" s="76">
        <f>F141+F144</f>
        <v>10431.43</v>
      </c>
      <c r="G148" s="76">
        <f>G141+G144</f>
        <v>0</v>
      </c>
      <c r="H148" s="76">
        <f>H141+H144</f>
        <v>10431.43</v>
      </c>
      <c r="I148" s="88"/>
      <c r="J148" s="88"/>
      <c r="K148" s="88"/>
      <c r="L148" s="88"/>
      <c r="M148" s="88"/>
      <c r="N148" s="88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4.25" x14ac:dyDescent="0.2">
      <c r="A149" s="36" t="s">
        <v>59</v>
      </c>
      <c r="B149" s="80"/>
      <c r="C149" s="80">
        <f>C80+C97+C108+C116+C125+C136+C147</f>
        <v>232059.56599999999</v>
      </c>
      <c r="D149" s="80">
        <f t="shared" ref="D149:H149" si="30">D80+D97+D108+D116+D125+D136+D147</f>
        <v>0</v>
      </c>
      <c r="E149" s="80">
        <f t="shared" si="30"/>
        <v>260977.802</v>
      </c>
      <c r="F149" s="80">
        <f t="shared" si="30"/>
        <v>0</v>
      </c>
      <c r="G149" s="80">
        <f t="shared" si="30"/>
        <v>260945.99199999997</v>
      </c>
      <c r="H149" s="80">
        <f t="shared" si="30"/>
        <v>0</v>
      </c>
      <c r="I149" s="94"/>
      <c r="J149" s="94"/>
      <c r="K149" s="94"/>
      <c r="L149" s="94"/>
      <c r="M149" s="94"/>
      <c r="N149" s="94"/>
    </row>
    <row r="150" spans="1:27" ht="14.25" x14ac:dyDescent="0.2">
      <c r="A150" s="36" t="s">
        <v>21</v>
      </c>
      <c r="B150" s="80"/>
      <c r="C150" s="80">
        <f>C81+C98+C109+C117+C126+C137</f>
        <v>406712.08100000001</v>
      </c>
      <c r="D150" s="80">
        <f t="shared" ref="D150:H150" si="31">D81+D98+D109+D117+D126+D137</f>
        <v>0</v>
      </c>
      <c r="E150" s="80">
        <f t="shared" si="31"/>
        <v>398485.33000000007</v>
      </c>
      <c r="F150" s="80">
        <f t="shared" si="31"/>
        <v>0</v>
      </c>
      <c r="G150" s="80">
        <f t="shared" si="31"/>
        <v>398021.32900000003</v>
      </c>
      <c r="H150" s="80">
        <f t="shared" si="31"/>
        <v>0</v>
      </c>
      <c r="I150" s="94"/>
      <c r="J150" s="94"/>
      <c r="K150" s="94"/>
      <c r="L150" s="94"/>
      <c r="M150" s="94"/>
      <c r="N150" s="94"/>
    </row>
    <row r="151" spans="1:27" ht="30" customHeight="1" x14ac:dyDescent="0.2">
      <c r="A151" s="36" t="s">
        <v>36</v>
      </c>
      <c r="B151" s="80"/>
      <c r="C151" s="80">
        <f>C82+C127</f>
        <v>3475.4939999999997</v>
      </c>
      <c r="D151" s="80">
        <f t="shared" ref="D151:H151" si="32">D82+D127</f>
        <v>0</v>
      </c>
      <c r="E151" s="80">
        <f t="shared" si="32"/>
        <v>19368.882000000001</v>
      </c>
      <c r="F151" s="80">
        <f t="shared" si="32"/>
        <v>0</v>
      </c>
      <c r="G151" s="80">
        <f t="shared" si="32"/>
        <v>18331.322</v>
      </c>
      <c r="H151" s="80">
        <f t="shared" si="32"/>
        <v>0</v>
      </c>
      <c r="I151" s="94"/>
      <c r="J151" s="94"/>
      <c r="K151" s="94"/>
      <c r="L151" s="94"/>
      <c r="M151" s="94"/>
      <c r="N151" s="94"/>
    </row>
    <row r="152" spans="1:27" ht="14.25" x14ac:dyDescent="0.2">
      <c r="A152" s="35" t="s">
        <v>20</v>
      </c>
      <c r="B152" s="81"/>
      <c r="C152" s="81">
        <f>C149+C150+C151</f>
        <v>642247.14099999995</v>
      </c>
      <c r="D152" s="81">
        <f>D79+D96+D107+D115+D124+D135+D146</f>
        <v>15200</v>
      </c>
      <c r="E152" s="81">
        <f>E149+E150+E151</f>
        <v>678832.01400000008</v>
      </c>
      <c r="F152" s="81">
        <f>F79+F96+F107+F115+F124+F135+F146</f>
        <v>10431.43</v>
      </c>
      <c r="G152" s="81">
        <f>G149+G150+G151</f>
        <v>677298.64300000004</v>
      </c>
      <c r="H152" s="81">
        <f>H79+H96+H107+H115+H124+H135+H146</f>
        <v>10431.43</v>
      </c>
      <c r="I152" s="95"/>
      <c r="J152" s="95"/>
      <c r="K152" s="95"/>
      <c r="L152" s="95"/>
      <c r="M152" s="95"/>
      <c r="N152" s="95"/>
    </row>
    <row r="153" spans="1:27" x14ac:dyDescent="0.2">
      <c r="A153" s="2"/>
      <c r="B153" s="121"/>
      <c r="C153" s="121"/>
      <c r="D153" s="121"/>
      <c r="E153" s="121"/>
      <c r="F153" s="121"/>
      <c r="G153" s="121"/>
      <c r="H153" s="121"/>
      <c r="I153" s="120"/>
      <c r="J153" s="120"/>
      <c r="K153" s="120"/>
      <c r="L153" s="120"/>
      <c r="M153" s="120"/>
      <c r="N153" s="120"/>
    </row>
    <row r="154" spans="1:27" ht="31.5" customHeight="1" x14ac:dyDescent="0.2">
      <c r="A154" s="245" t="s">
        <v>173</v>
      </c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7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">
      <c r="A155" s="265" t="s">
        <v>174</v>
      </c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  <c r="L155" s="266"/>
      <c r="M155" s="266"/>
      <c r="N155" s="268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38.25" customHeight="1" x14ac:dyDescent="0.2">
      <c r="A156" s="272" t="s">
        <v>175</v>
      </c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4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79.5" customHeight="1" x14ac:dyDescent="0.2">
      <c r="A157" s="115" t="s">
        <v>202</v>
      </c>
      <c r="B157" s="61" t="s">
        <v>26</v>
      </c>
      <c r="C157" s="117">
        <v>70</v>
      </c>
      <c r="D157" s="117"/>
      <c r="E157" s="117">
        <v>168.61600000000001</v>
      </c>
      <c r="F157" s="117"/>
      <c r="G157" s="117">
        <v>168.61600000000001</v>
      </c>
      <c r="H157" s="117"/>
      <c r="I157" s="117" t="s">
        <v>78</v>
      </c>
      <c r="J157" s="117" t="s">
        <v>51</v>
      </c>
      <c r="K157" s="24"/>
      <c r="L157" s="24">
        <v>11</v>
      </c>
      <c r="M157" s="24"/>
      <c r="N157" s="24">
        <v>16</v>
      </c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">
      <c r="A158" s="7" t="s">
        <v>59</v>
      </c>
      <c r="B158" s="8"/>
      <c r="C158" s="8">
        <f>C157</f>
        <v>70</v>
      </c>
      <c r="D158" s="8">
        <f t="shared" ref="D158:H159" si="33">D157</f>
        <v>0</v>
      </c>
      <c r="E158" s="8">
        <f t="shared" si="33"/>
        <v>168.61600000000001</v>
      </c>
      <c r="F158" s="8">
        <f t="shared" si="33"/>
        <v>0</v>
      </c>
      <c r="G158" s="8">
        <f t="shared" si="33"/>
        <v>168.61600000000001</v>
      </c>
      <c r="H158" s="8">
        <f t="shared" si="33"/>
        <v>0</v>
      </c>
      <c r="I158" s="8"/>
      <c r="J158" s="8"/>
      <c r="K158" s="41"/>
      <c r="L158" s="41"/>
      <c r="M158" s="41"/>
      <c r="N158" s="4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">
      <c r="A159" s="11" t="s">
        <v>17</v>
      </c>
      <c r="B159" s="27"/>
      <c r="C159" s="12">
        <f>C158</f>
        <v>70</v>
      </c>
      <c r="D159" s="12">
        <f t="shared" si="33"/>
        <v>0</v>
      </c>
      <c r="E159" s="12">
        <f t="shared" si="33"/>
        <v>168.61600000000001</v>
      </c>
      <c r="F159" s="12">
        <f t="shared" si="33"/>
        <v>0</v>
      </c>
      <c r="G159" s="12">
        <f t="shared" si="33"/>
        <v>168.61600000000001</v>
      </c>
      <c r="H159" s="12">
        <f t="shared" si="33"/>
        <v>0</v>
      </c>
      <c r="I159" s="12"/>
      <c r="J159" s="12"/>
      <c r="K159" s="42"/>
      <c r="L159" s="42"/>
      <c r="M159" s="42"/>
      <c r="N159" s="42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">
      <c r="A160" s="46"/>
      <c r="B160" s="47"/>
      <c r="C160" s="48"/>
      <c r="D160" s="48"/>
      <c r="E160" s="48"/>
      <c r="F160" s="48"/>
      <c r="G160" s="48"/>
      <c r="H160" s="48"/>
      <c r="I160" s="48"/>
      <c r="J160" s="48"/>
      <c r="K160" s="49"/>
      <c r="L160" s="49"/>
      <c r="M160" s="49"/>
      <c r="N160" s="50"/>
      <c r="S160" s="1"/>
      <c r="T160" s="1"/>
      <c r="U160" s="1"/>
      <c r="V160" s="1"/>
      <c r="W160" s="1"/>
      <c r="X160" s="1"/>
      <c r="Y160" s="1"/>
      <c r="Z160" s="1"/>
      <c r="AA160" s="1"/>
    </row>
    <row r="161" spans="1:730" ht="35.25" customHeight="1" x14ac:dyDescent="0.2">
      <c r="A161" s="245" t="s">
        <v>124</v>
      </c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  <c r="IW161" s="17"/>
      <c r="IX161" s="17"/>
      <c r="IY161" s="17"/>
      <c r="IZ161" s="17"/>
      <c r="JA161" s="17"/>
      <c r="JB161" s="17"/>
      <c r="JC161" s="17"/>
      <c r="JD161" s="17"/>
      <c r="JE161" s="17"/>
      <c r="JF161" s="17"/>
      <c r="JG161" s="17"/>
      <c r="JH161" s="17"/>
      <c r="JI161" s="17"/>
      <c r="JJ161" s="17"/>
      <c r="JK161" s="17"/>
      <c r="JL161" s="17"/>
      <c r="JM161" s="17"/>
      <c r="JN161" s="17"/>
      <c r="JO161" s="17"/>
      <c r="JP161" s="17"/>
      <c r="JQ161" s="17"/>
      <c r="JR161" s="17"/>
      <c r="JS161" s="17"/>
      <c r="JT161" s="17"/>
      <c r="JU161" s="17"/>
      <c r="JV161" s="17"/>
      <c r="JW161" s="17"/>
      <c r="JX161" s="17"/>
      <c r="JY161" s="17"/>
      <c r="JZ161" s="17"/>
      <c r="KA161" s="17"/>
      <c r="KB161" s="17"/>
      <c r="KC161" s="17"/>
      <c r="KD161" s="17"/>
      <c r="KE161" s="17"/>
      <c r="KF161" s="17"/>
      <c r="KG161" s="17"/>
      <c r="KH161" s="17"/>
      <c r="KI161" s="17"/>
      <c r="KJ161" s="17"/>
      <c r="KK161" s="17"/>
      <c r="KL161" s="17"/>
      <c r="KM161" s="17"/>
      <c r="KN161" s="17"/>
      <c r="KO161" s="17"/>
      <c r="KP161" s="17"/>
      <c r="KQ161" s="17"/>
      <c r="KR161" s="17"/>
      <c r="KS161" s="17"/>
      <c r="KT161" s="17"/>
      <c r="KU161" s="17"/>
      <c r="KV161" s="17"/>
      <c r="KW161" s="17"/>
      <c r="KX161" s="17"/>
      <c r="KY161" s="17"/>
      <c r="KZ161" s="17"/>
      <c r="LA161" s="17"/>
      <c r="LB161" s="17"/>
      <c r="LC161" s="17"/>
      <c r="LD161" s="17"/>
      <c r="LE161" s="17"/>
      <c r="LF161" s="17"/>
      <c r="LG161" s="17"/>
      <c r="LH161" s="17"/>
      <c r="LI161" s="17"/>
      <c r="LJ161" s="17"/>
      <c r="LK161" s="17"/>
      <c r="LL161" s="17"/>
      <c r="LM161" s="17"/>
      <c r="LN161" s="17"/>
      <c r="LO161" s="17"/>
      <c r="LP161" s="17"/>
      <c r="LQ161" s="17"/>
      <c r="LR161" s="17"/>
      <c r="LS161" s="17"/>
      <c r="LT161" s="17"/>
      <c r="LU161" s="17"/>
      <c r="LV161" s="17"/>
      <c r="LW161" s="17"/>
      <c r="LX161" s="17"/>
      <c r="LY161" s="17"/>
      <c r="LZ161" s="17"/>
      <c r="MA161" s="17"/>
      <c r="MB161" s="17"/>
      <c r="MC161" s="17"/>
      <c r="MD161" s="17"/>
      <c r="ME161" s="17"/>
      <c r="MF161" s="17"/>
      <c r="MG161" s="17"/>
      <c r="MH161" s="17"/>
      <c r="MI161" s="17"/>
      <c r="MJ161" s="17"/>
      <c r="MK161" s="17"/>
      <c r="ML161" s="17"/>
      <c r="MM161" s="17"/>
      <c r="MN161" s="17"/>
      <c r="MO161" s="17"/>
      <c r="MP161" s="17"/>
      <c r="MQ161" s="17"/>
      <c r="MR161" s="17"/>
      <c r="MS161" s="17"/>
      <c r="MT161" s="17"/>
      <c r="MU161" s="17"/>
      <c r="MV161" s="17"/>
      <c r="MW161" s="17"/>
      <c r="MX161" s="17"/>
      <c r="MY161" s="17"/>
      <c r="MZ161" s="17"/>
      <c r="NA161" s="17"/>
      <c r="NB161" s="17"/>
      <c r="NC161" s="17"/>
      <c r="ND161" s="17"/>
      <c r="NE161" s="17"/>
      <c r="NF161" s="17"/>
      <c r="NG161" s="17"/>
      <c r="NH161" s="17"/>
      <c r="NI161" s="17"/>
      <c r="NJ161" s="17"/>
      <c r="NK161" s="17"/>
      <c r="NL161" s="17"/>
      <c r="NM161" s="17"/>
      <c r="NN161" s="17"/>
      <c r="NO161" s="17"/>
      <c r="NP161" s="17"/>
      <c r="NQ161" s="17"/>
      <c r="NR161" s="17"/>
      <c r="NS161" s="17"/>
      <c r="NT161" s="17"/>
      <c r="NU161" s="17"/>
      <c r="NV161" s="17"/>
      <c r="NW161" s="17"/>
      <c r="NX161" s="17"/>
      <c r="NY161" s="17"/>
      <c r="NZ161" s="17"/>
      <c r="OA161" s="17"/>
      <c r="OB161" s="17"/>
      <c r="OC161" s="17"/>
      <c r="OD161" s="17"/>
      <c r="OE161" s="17"/>
      <c r="OF161" s="17"/>
      <c r="OG161" s="17"/>
      <c r="OH161" s="17"/>
      <c r="OI161" s="17"/>
      <c r="OJ161" s="17"/>
      <c r="OK161" s="17"/>
      <c r="OL161" s="17"/>
      <c r="OM161" s="17"/>
      <c r="ON161" s="17"/>
      <c r="OO161" s="17"/>
      <c r="OP161" s="17"/>
      <c r="OQ161" s="17"/>
      <c r="OR161" s="17"/>
      <c r="OS161" s="17"/>
      <c r="OT161" s="17"/>
      <c r="OU161" s="17"/>
      <c r="OV161" s="17"/>
      <c r="OW161" s="17"/>
      <c r="OX161" s="17"/>
      <c r="OY161" s="17"/>
      <c r="OZ161" s="17"/>
      <c r="PA161" s="17"/>
      <c r="PB161" s="17"/>
      <c r="PC161" s="17"/>
      <c r="PD161" s="17"/>
      <c r="PE161" s="17"/>
      <c r="PF161" s="17"/>
      <c r="PG161" s="17"/>
      <c r="PH161" s="17"/>
      <c r="PI161" s="17"/>
      <c r="PJ161" s="17"/>
      <c r="PK161" s="17"/>
      <c r="PL161" s="17"/>
      <c r="PM161" s="17"/>
      <c r="PN161" s="17"/>
      <c r="PO161" s="17"/>
      <c r="PP161" s="17"/>
      <c r="PQ161" s="17"/>
      <c r="PR161" s="17"/>
      <c r="PS161" s="17"/>
      <c r="PT161" s="17"/>
      <c r="PU161" s="17"/>
      <c r="PV161" s="17"/>
      <c r="PW161" s="17"/>
      <c r="PX161" s="17"/>
      <c r="PY161" s="17"/>
      <c r="PZ161" s="17"/>
      <c r="QA161" s="17"/>
      <c r="QB161" s="17"/>
      <c r="QC161" s="17"/>
      <c r="QD161" s="17"/>
      <c r="QE161" s="17"/>
      <c r="QF161" s="17"/>
      <c r="QG161" s="17"/>
      <c r="QH161" s="17"/>
      <c r="QI161" s="17"/>
      <c r="QJ161" s="17"/>
      <c r="QK161" s="17"/>
      <c r="QL161" s="17"/>
      <c r="QM161" s="17"/>
      <c r="QN161" s="17"/>
      <c r="QO161" s="17"/>
      <c r="QP161" s="17"/>
      <c r="QQ161" s="17"/>
      <c r="QR161" s="17"/>
      <c r="QS161" s="17"/>
      <c r="QT161" s="17"/>
      <c r="QU161" s="17"/>
      <c r="QV161" s="17"/>
      <c r="QW161" s="17"/>
      <c r="QX161" s="17"/>
      <c r="QY161" s="17"/>
      <c r="QZ161" s="17"/>
      <c r="RA161" s="17"/>
      <c r="RB161" s="17"/>
      <c r="RC161" s="17"/>
      <c r="RD161" s="17"/>
      <c r="RE161" s="17"/>
      <c r="RF161" s="17"/>
      <c r="RG161" s="17"/>
      <c r="RH161" s="17"/>
      <c r="RI161" s="17"/>
      <c r="RJ161" s="17"/>
      <c r="RK161" s="17"/>
      <c r="RL161" s="17"/>
      <c r="RM161" s="17"/>
      <c r="RN161" s="17"/>
      <c r="RO161" s="17"/>
      <c r="RP161" s="17"/>
      <c r="RQ161" s="17"/>
      <c r="RR161" s="17"/>
      <c r="RS161" s="17"/>
      <c r="RT161" s="17"/>
      <c r="RU161" s="17"/>
      <c r="RV161" s="17"/>
      <c r="RW161" s="17"/>
      <c r="RX161" s="17"/>
      <c r="RY161" s="17"/>
      <c r="RZ161" s="17"/>
      <c r="SA161" s="17"/>
      <c r="SB161" s="17"/>
      <c r="SC161" s="17"/>
      <c r="SD161" s="17"/>
      <c r="SE161" s="17"/>
      <c r="SF161" s="17"/>
      <c r="SG161" s="17"/>
      <c r="SH161" s="17"/>
      <c r="SI161" s="17"/>
      <c r="SJ161" s="17"/>
      <c r="SK161" s="17"/>
      <c r="SL161" s="17"/>
      <c r="SM161" s="17"/>
      <c r="SN161" s="17"/>
      <c r="SO161" s="17"/>
      <c r="SP161" s="17"/>
      <c r="SQ161" s="17"/>
      <c r="SR161" s="17"/>
      <c r="SS161" s="17"/>
      <c r="ST161" s="17"/>
      <c r="SU161" s="17"/>
      <c r="SV161" s="17"/>
      <c r="SW161" s="17"/>
      <c r="SX161" s="17"/>
      <c r="SY161" s="17"/>
      <c r="SZ161" s="17"/>
      <c r="TA161" s="17"/>
      <c r="TB161" s="17"/>
      <c r="TC161" s="17"/>
      <c r="TD161" s="17"/>
      <c r="TE161" s="17"/>
      <c r="TF161" s="17"/>
      <c r="TG161" s="17"/>
      <c r="TH161" s="17"/>
      <c r="TI161" s="17"/>
      <c r="TJ161" s="17"/>
      <c r="TK161" s="17"/>
      <c r="TL161" s="17"/>
      <c r="TM161" s="17"/>
      <c r="TN161" s="17"/>
      <c r="TO161" s="17"/>
      <c r="TP161" s="17"/>
      <c r="TQ161" s="17"/>
      <c r="TR161" s="17"/>
      <c r="TS161" s="17"/>
      <c r="TT161" s="17"/>
      <c r="TU161" s="17"/>
      <c r="TV161" s="17"/>
      <c r="TW161" s="17"/>
      <c r="TX161" s="17"/>
      <c r="TY161" s="17"/>
      <c r="TZ161" s="17"/>
      <c r="UA161" s="17"/>
      <c r="UB161" s="17"/>
      <c r="UC161" s="17"/>
      <c r="UD161" s="17"/>
      <c r="UE161" s="17"/>
      <c r="UF161" s="17"/>
      <c r="UG161" s="17"/>
      <c r="UH161" s="17"/>
      <c r="UI161" s="17"/>
      <c r="UJ161" s="17"/>
      <c r="UK161" s="17"/>
      <c r="UL161" s="17"/>
      <c r="UM161" s="17"/>
      <c r="UN161" s="17"/>
      <c r="UO161" s="17"/>
      <c r="UP161" s="17"/>
      <c r="UQ161" s="17"/>
      <c r="UR161" s="17"/>
      <c r="US161" s="17"/>
      <c r="UT161" s="17"/>
      <c r="UU161" s="17"/>
      <c r="UV161" s="17"/>
      <c r="UW161" s="17"/>
      <c r="UX161" s="17"/>
      <c r="UY161" s="17"/>
      <c r="UZ161" s="17"/>
      <c r="VA161" s="17"/>
      <c r="VB161" s="17"/>
      <c r="VC161" s="17"/>
      <c r="VD161" s="17"/>
      <c r="VE161" s="17"/>
      <c r="VF161" s="17"/>
      <c r="VG161" s="17"/>
      <c r="VH161" s="17"/>
      <c r="VI161" s="17"/>
      <c r="VJ161" s="17"/>
      <c r="VK161" s="17"/>
      <c r="VL161" s="17"/>
      <c r="VM161" s="17"/>
      <c r="VN161" s="17"/>
      <c r="VO161" s="17"/>
      <c r="VP161" s="17"/>
      <c r="VQ161" s="17"/>
      <c r="VR161" s="17"/>
      <c r="VS161" s="17"/>
      <c r="VT161" s="17"/>
      <c r="VU161" s="17"/>
      <c r="VV161" s="17"/>
      <c r="VW161" s="17"/>
      <c r="VX161" s="17"/>
      <c r="VY161" s="17"/>
      <c r="VZ161" s="17"/>
      <c r="WA161" s="17"/>
      <c r="WB161" s="17"/>
      <c r="WC161" s="17"/>
      <c r="WD161" s="17"/>
      <c r="WE161" s="17"/>
      <c r="WF161" s="17"/>
      <c r="WG161" s="17"/>
      <c r="WH161" s="17"/>
      <c r="WI161" s="17"/>
      <c r="WJ161" s="17"/>
      <c r="WK161" s="17"/>
      <c r="WL161" s="17"/>
      <c r="WM161" s="17"/>
      <c r="WN161" s="17"/>
      <c r="WO161" s="17"/>
      <c r="WP161" s="17"/>
      <c r="WQ161" s="17"/>
      <c r="WR161" s="17"/>
      <c r="WS161" s="17"/>
      <c r="WT161" s="17"/>
      <c r="WU161" s="17"/>
      <c r="WV161" s="17"/>
      <c r="WW161" s="17"/>
      <c r="WX161" s="17"/>
      <c r="WY161" s="17"/>
      <c r="WZ161" s="17"/>
      <c r="XA161" s="17"/>
      <c r="XB161" s="17"/>
      <c r="XC161" s="17"/>
      <c r="XD161" s="17"/>
      <c r="XE161" s="17"/>
      <c r="XF161" s="17"/>
      <c r="XG161" s="17"/>
      <c r="XH161" s="17"/>
      <c r="XI161" s="17"/>
      <c r="XJ161" s="17"/>
      <c r="XK161" s="17"/>
      <c r="XL161" s="17"/>
      <c r="XM161" s="17"/>
      <c r="XN161" s="17"/>
      <c r="XO161" s="17"/>
      <c r="XP161" s="17"/>
      <c r="XQ161" s="17"/>
      <c r="XR161" s="17"/>
      <c r="XS161" s="17"/>
      <c r="XT161" s="17"/>
      <c r="XU161" s="17"/>
      <c r="XV161" s="17"/>
      <c r="XW161" s="17"/>
      <c r="XX161" s="17"/>
      <c r="XY161" s="17"/>
      <c r="XZ161" s="17"/>
      <c r="YA161" s="17"/>
      <c r="YB161" s="17"/>
      <c r="YC161" s="17"/>
      <c r="YD161" s="17"/>
      <c r="YE161" s="17"/>
      <c r="YF161" s="17"/>
      <c r="YG161" s="17"/>
      <c r="YH161" s="17"/>
      <c r="YI161" s="17"/>
      <c r="YJ161" s="17"/>
      <c r="YK161" s="17"/>
      <c r="YL161" s="17"/>
      <c r="YM161" s="17"/>
      <c r="YN161" s="17"/>
      <c r="YO161" s="17"/>
      <c r="YP161" s="17"/>
      <c r="YQ161" s="17"/>
      <c r="YR161" s="17"/>
      <c r="YS161" s="17"/>
      <c r="YT161" s="17"/>
      <c r="YU161" s="17"/>
      <c r="YV161" s="17"/>
      <c r="YW161" s="17"/>
      <c r="YX161" s="17"/>
      <c r="YY161" s="17"/>
      <c r="YZ161" s="17"/>
      <c r="ZA161" s="17"/>
      <c r="ZB161" s="17"/>
      <c r="ZC161" s="17"/>
      <c r="ZD161" s="17"/>
      <c r="ZE161" s="17"/>
      <c r="ZF161" s="17"/>
      <c r="ZG161" s="17"/>
      <c r="ZH161" s="17"/>
      <c r="ZI161" s="17"/>
      <c r="ZJ161" s="17"/>
      <c r="ZK161" s="17"/>
      <c r="ZL161" s="17"/>
      <c r="ZM161" s="17"/>
      <c r="ZN161" s="17"/>
      <c r="ZO161" s="17"/>
      <c r="ZP161" s="17"/>
      <c r="ZQ161" s="17"/>
      <c r="ZR161" s="17"/>
      <c r="ZS161" s="17"/>
      <c r="ZT161" s="17"/>
      <c r="ZU161" s="17"/>
      <c r="ZV161" s="17"/>
      <c r="ZW161" s="17"/>
      <c r="ZX161" s="17"/>
      <c r="ZY161" s="17"/>
      <c r="ZZ161" s="17"/>
      <c r="AAA161" s="17"/>
      <c r="AAB161" s="17"/>
      <c r="AAC161" s="17"/>
      <c r="AAD161" s="17"/>
      <c r="AAE161" s="17"/>
      <c r="AAF161" s="17"/>
      <c r="AAG161" s="17"/>
      <c r="AAH161" s="17"/>
      <c r="AAI161" s="17"/>
      <c r="AAJ161" s="17"/>
      <c r="AAK161" s="17"/>
      <c r="AAL161" s="17"/>
      <c r="AAM161" s="17"/>
      <c r="AAN161" s="17"/>
      <c r="AAO161" s="17"/>
      <c r="AAP161" s="17"/>
      <c r="AAQ161" s="17"/>
      <c r="AAR161" s="17"/>
      <c r="AAS161" s="17"/>
      <c r="AAT161" s="17"/>
      <c r="AAU161" s="17"/>
      <c r="AAV161" s="17"/>
      <c r="AAW161" s="17"/>
      <c r="AAX161" s="17"/>
      <c r="AAY161" s="17"/>
      <c r="AAZ161" s="17"/>
      <c r="ABA161" s="17"/>
      <c r="ABB161" s="17"/>
    </row>
    <row r="162" spans="1:730" ht="27" customHeight="1" x14ac:dyDescent="0.2">
      <c r="A162" s="265" t="s">
        <v>122</v>
      </c>
      <c r="B162" s="266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8"/>
    </row>
    <row r="163" spans="1:730" ht="30" customHeight="1" x14ac:dyDescent="0.2">
      <c r="A163" s="265" t="s">
        <v>123</v>
      </c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8"/>
      <c r="S163" s="1"/>
      <c r="T163" s="1"/>
      <c r="U163" s="1"/>
      <c r="V163" s="1"/>
      <c r="W163" s="1"/>
      <c r="X163" s="1"/>
      <c r="Y163" s="1"/>
      <c r="Z163" s="1"/>
      <c r="AA163" s="1"/>
    </row>
    <row r="164" spans="1:730" ht="79.5" customHeight="1" x14ac:dyDescent="0.2">
      <c r="A164" s="230" t="s">
        <v>222</v>
      </c>
      <c r="B164" s="117" t="s">
        <v>19</v>
      </c>
      <c r="C164" s="121">
        <v>50</v>
      </c>
      <c r="D164" s="121"/>
      <c r="E164" s="121">
        <v>100</v>
      </c>
      <c r="F164" s="121">
        <v>0</v>
      </c>
      <c r="G164" s="121">
        <v>100</v>
      </c>
      <c r="H164" s="121"/>
      <c r="I164" s="99" t="s">
        <v>223</v>
      </c>
      <c r="J164" s="117" t="s">
        <v>51</v>
      </c>
      <c r="K164" s="121"/>
      <c r="L164" s="121">
        <v>0</v>
      </c>
      <c r="M164" s="121">
        <v>0</v>
      </c>
      <c r="N164" s="121">
        <v>0</v>
      </c>
      <c r="S164" s="1"/>
      <c r="T164" s="1"/>
      <c r="U164" s="1"/>
      <c r="V164" s="1"/>
      <c r="W164" s="1"/>
      <c r="X164" s="1"/>
      <c r="Y164" s="1"/>
      <c r="Z164" s="1"/>
      <c r="AA164" s="1"/>
    </row>
    <row r="165" spans="1:730" ht="79.5" customHeight="1" x14ac:dyDescent="0.2">
      <c r="A165" s="234" t="s">
        <v>224</v>
      </c>
      <c r="B165" s="202" t="s">
        <v>19</v>
      </c>
      <c r="C165" s="203">
        <v>25</v>
      </c>
      <c r="D165" s="203"/>
      <c r="E165" s="203">
        <v>0</v>
      </c>
      <c r="F165" s="203"/>
      <c r="G165" s="203">
        <v>0</v>
      </c>
      <c r="H165" s="203"/>
      <c r="I165" s="99" t="s">
        <v>225</v>
      </c>
      <c r="J165" s="202" t="s">
        <v>51</v>
      </c>
      <c r="K165" s="203"/>
      <c r="L165" s="203">
        <v>0</v>
      </c>
      <c r="M165" s="203">
        <v>0</v>
      </c>
      <c r="N165" s="203">
        <v>0</v>
      </c>
      <c r="S165" s="1"/>
      <c r="T165" s="1"/>
      <c r="U165" s="1"/>
      <c r="V165" s="1"/>
      <c r="W165" s="1"/>
      <c r="X165" s="1"/>
      <c r="Y165" s="1"/>
      <c r="Z165" s="1"/>
      <c r="AA165" s="1"/>
    </row>
    <row r="166" spans="1:730" ht="96.75" customHeight="1" x14ac:dyDescent="0.2">
      <c r="A166" s="205" t="s">
        <v>369</v>
      </c>
      <c r="B166" s="202" t="s">
        <v>19</v>
      </c>
      <c r="C166" s="203">
        <v>25</v>
      </c>
      <c r="D166" s="203"/>
      <c r="E166" s="203">
        <v>0</v>
      </c>
      <c r="F166" s="203"/>
      <c r="G166" s="203">
        <v>0</v>
      </c>
      <c r="H166" s="203"/>
      <c r="I166" s="99"/>
      <c r="J166" s="202"/>
      <c r="K166" s="203"/>
      <c r="L166" s="203"/>
      <c r="M166" s="203"/>
      <c r="N166" s="203"/>
      <c r="S166" s="1"/>
      <c r="T166" s="1"/>
      <c r="U166" s="1"/>
      <c r="V166" s="1"/>
      <c r="W166" s="1"/>
      <c r="X166" s="1"/>
      <c r="Y166" s="1"/>
      <c r="Z166" s="1"/>
      <c r="AA166" s="1"/>
    </row>
    <row r="167" spans="1:730" ht="33" customHeight="1" x14ac:dyDescent="0.2">
      <c r="A167" s="18" t="s">
        <v>59</v>
      </c>
      <c r="B167" s="8"/>
      <c r="C167" s="69">
        <f>C164+C165+C166</f>
        <v>100</v>
      </c>
      <c r="D167" s="69">
        <f t="shared" ref="D167:H167" si="34">D164+D165+D166</f>
        <v>0</v>
      </c>
      <c r="E167" s="69">
        <f t="shared" si="34"/>
        <v>100</v>
      </c>
      <c r="F167" s="69">
        <f t="shared" si="34"/>
        <v>0</v>
      </c>
      <c r="G167" s="69">
        <f t="shared" si="34"/>
        <v>100</v>
      </c>
      <c r="H167" s="69">
        <f t="shared" si="34"/>
        <v>0</v>
      </c>
      <c r="I167" s="183" t="s">
        <v>194</v>
      </c>
      <c r="J167" s="8" t="s">
        <v>51</v>
      </c>
      <c r="K167" s="69"/>
      <c r="L167" s="69">
        <v>60</v>
      </c>
      <c r="M167" s="69">
        <v>60</v>
      </c>
      <c r="N167" s="69">
        <v>100</v>
      </c>
      <c r="S167" s="1"/>
      <c r="T167" s="1"/>
      <c r="U167" s="1"/>
      <c r="V167" s="1"/>
      <c r="W167" s="1"/>
      <c r="X167" s="1"/>
      <c r="Y167" s="1"/>
      <c r="Z167" s="1"/>
      <c r="AA167" s="1"/>
    </row>
    <row r="168" spans="1:730" x14ac:dyDescent="0.2">
      <c r="A168" s="18" t="s">
        <v>21</v>
      </c>
      <c r="B168" s="8"/>
      <c r="C168" s="69"/>
      <c r="D168" s="69"/>
      <c r="E168" s="69"/>
      <c r="F168" s="69"/>
      <c r="G168" s="69"/>
      <c r="H168" s="69"/>
      <c r="I168" s="8"/>
      <c r="J168" s="8"/>
      <c r="K168" s="69"/>
      <c r="L168" s="69"/>
      <c r="M168" s="69"/>
      <c r="N168" s="69"/>
      <c r="S168" s="1"/>
      <c r="T168" s="1"/>
      <c r="U168" s="1"/>
      <c r="V168" s="1"/>
      <c r="W168" s="1"/>
      <c r="X168" s="1"/>
      <c r="Y168" s="1"/>
      <c r="Z168" s="1"/>
      <c r="AA168" s="1"/>
    </row>
    <row r="169" spans="1:730" x14ac:dyDescent="0.2">
      <c r="A169" s="11" t="s">
        <v>20</v>
      </c>
      <c r="B169" s="4"/>
      <c r="C169" s="27">
        <f t="shared" ref="C169:H169" si="35">C167+C168</f>
        <v>100</v>
      </c>
      <c r="D169" s="27">
        <f t="shared" si="35"/>
        <v>0</v>
      </c>
      <c r="E169" s="27">
        <f t="shared" si="35"/>
        <v>100</v>
      </c>
      <c r="F169" s="27">
        <f t="shared" si="35"/>
        <v>0</v>
      </c>
      <c r="G169" s="27">
        <f t="shared" si="35"/>
        <v>100</v>
      </c>
      <c r="H169" s="27">
        <f t="shared" si="35"/>
        <v>0</v>
      </c>
      <c r="I169" s="4"/>
      <c r="J169" s="4"/>
      <c r="K169" s="4"/>
      <c r="L169" s="4"/>
      <c r="M169" s="4"/>
      <c r="N169" s="4"/>
      <c r="S169" s="1"/>
      <c r="T169" s="1"/>
      <c r="U169" s="1"/>
      <c r="V169" s="1"/>
      <c r="W169" s="1"/>
      <c r="X169" s="1"/>
      <c r="Y169" s="1"/>
      <c r="Z169" s="1"/>
      <c r="AA169" s="1"/>
    </row>
    <row r="170" spans="1:730" x14ac:dyDescent="0.2">
      <c r="A170" s="2"/>
      <c r="B170" s="121"/>
      <c r="C170" s="121"/>
      <c r="D170" s="121"/>
      <c r="E170" s="121"/>
      <c r="F170" s="121"/>
      <c r="G170" s="121"/>
      <c r="H170" s="121"/>
      <c r="I170" s="120"/>
      <c r="J170" s="120"/>
      <c r="K170" s="120"/>
      <c r="L170" s="120"/>
      <c r="M170" s="120"/>
      <c r="N170" s="120"/>
      <c r="S170" s="1"/>
      <c r="T170" s="1"/>
      <c r="U170" s="1"/>
      <c r="V170" s="1"/>
      <c r="W170" s="1"/>
      <c r="X170" s="1"/>
      <c r="Y170" s="1"/>
      <c r="Z170" s="1"/>
      <c r="AA170" s="1"/>
    </row>
    <row r="171" spans="1:730" ht="36" customHeight="1" x14ac:dyDescent="0.2">
      <c r="A171" s="244" t="s">
        <v>168</v>
      </c>
      <c r="B171" s="244"/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</row>
    <row r="172" spans="1:730" ht="54.75" customHeight="1" x14ac:dyDescent="0.2">
      <c r="A172" s="241" t="s">
        <v>169</v>
      </c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</row>
    <row r="173" spans="1:730" ht="105.75" customHeight="1" x14ac:dyDescent="0.2">
      <c r="A173" s="241" t="s">
        <v>170</v>
      </c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</row>
    <row r="174" spans="1:730" x14ac:dyDescent="0.2">
      <c r="A174" s="241" t="s">
        <v>22</v>
      </c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</row>
    <row r="175" spans="1:730" ht="131.25" customHeight="1" x14ac:dyDescent="0.2">
      <c r="A175" s="115" t="s">
        <v>226</v>
      </c>
      <c r="B175" s="117" t="s">
        <v>364</v>
      </c>
      <c r="C175" s="117">
        <v>4</v>
      </c>
      <c r="D175" s="117"/>
      <c r="E175" s="117">
        <v>4</v>
      </c>
      <c r="F175" s="117"/>
      <c r="G175" s="117">
        <v>4</v>
      </c>
      <c r="H175" s="117"/>
      <c r="I175" s="178" t="s">
        <v>227</v>
      </c>
      <c r="J175" s="119" t="s">
        <v>51</v>
      </c>
      <c r="K175" s="119"/>
      <c r="L175" s="119">
        <v>39</v>
      </c>
      <c r="M175" s="119">
        <v>39</v>
      </c>
      <c r="N175" s="119">
        <v>39</v>
      </c>
    </row>
    <row r="176" spans="1:730" ht="178.5" customHeight="1" x14ac:dyDescent="0.2">
      <c r="A176" s="115" t="s">
        <v>228</v>
      </c>
      <c r="B176" s="223" t="s">
        <v>365</v>
      </c>
      <c r="C176" s="117">
        <v>10</v>
      </c>
      <c r="D176" s="117"/>
      <c r="E176" s="117">
        <v>10</v>
      </c>
      <c r="F176" s="117"/>
      <c r="G176" s="117">
        <v>10</v>
      </c>
      <c r="H176" s="117"/>
      <c r="I176" s="178" t="s">
        <v>191</v>
      </c>
      <c r="J176" s="119" t="s">
        <v>51</v>
      </c>
      <c r="K176" s="119"/>
      <c r="L176" s="119">
        <v>95</v>
      </c>
      <c r="M176" s="119">
        <v>95</v>
      </c>
      <c r="N176" s="119">
        <v>95</v>
      </c>
    </row>
    <row r="177" spans="1:730" ht="63.75" x14ac:dyDescent="0.2">
      <c r="A177" s="177" t="s">
        <v>229</v>
      </c>
      <c r="B177" s="180" t="s">
        <v>366</v>
      </c>
      <c r="C177" s="180">
        <v>10</v>
      </c>
      <c r="D177" s="180"/>
      <c r="E177" s="180">
        <v>10</v>
      </c>
      <c r="F177" s="180"/>
      <c r="G177" s="180">
        <v>10</v>
      </c>
      <c r="H177" s="180"/>
      <c r="I177" s="178" t="s">
        <v>192</v>
      </c>
      <c r="J177" s="179" t="s">
        <v>180</v>
      </c>
      <c r="K177" s="179"/>
      <c r="L177" s="179">
        <v>4</v>
      </c>
      <c r="M177" s="179">
        <v>4</v>
      </c>
      <c r="N177" s="179">
        <v>4</v>
      </c>
    </row>
    <row r="178" spans="1:730" ht="93.75" customHeight="1" x14ac:dyDescent="0.2">
      <c r="A178" s="205" t="s">
        <v>231</v>
      </c>
      <c r="B178" s="202" t="s">
        <v>367</v>
      </c>
      <c r="C178" s="202">
        <v>6</v>
      </c>
      <c r="D178" s="202"/>
      <c r="E178" s="202">
        <v>6</v>
      </c>
      <c r="F178" s="202"/>
      <c r="G178" s="202">
        <v>6</v>
      </c>
      <c r="H178" s="202"/>
      <c r="I178" s="204" t="s">
        <v>193</v>
      </c>
      <c r="J178" s="200" t="s">
        <v>51</v>
      </c>
      <c r="K178" s="200"/>
      <c r="L178" s="200">
        <v>56</v>
      </c>
      <c r="M178" s="200">
        <v>56</v>
      </c>
      <c r="N178" s="200">
        <v>56</v>
      </c>
    </row>
    <row r="179" spans="1:730" ht="67.5" x14ac:dyDescent="0.2">
      <c r="A179" s="205" t="s">
        <v>232</v>
      </c>
      <c r="B179" s="202" t="s">
        <v>233</v>
      </c>
      <c r="C179" s="202">
        <v>30</v>
      </c>
      <c r="D179" s="202"/>
      <c r="E179" s="202">
        <v>0</v>
      </c>
      <c r="F179" s="202"/>
      <c r="G179" s="202">
        <v>0</v>
      </c>
      <c r="H179" s="202"/>
      <c r="I179" s="204" t="s">
        <v>235</v>
      </c>
      <c r="J179" s="200" t="s">
        <v>51</v>
      </c>
      <c r="K179" s="200"/>
      <c r="L179" s="200">
        <v>95</v>
      </c>
      <c r="M179" s="200">
        <v>95</v>
      </c>
      <c r="N179" s="200">
        <v>95</v>
      </c>
    </row>
    <row r="180" spans="1:730" ht="102" x14ac:dyDescent="0.2">
      <c r="A180" s="205" t="s">
        <v>234</v>
      </c>
      <c r="B180" s="202" t="s">
        <v>368</v>
      </c>
      <c r="C180" s="202">
        <v>40</v>
      </c>
      <c r="D180" s="202"/>
      <c r="E180" s="202">
        <v>0</v>
      </c>
      <c r="F180" s="202"/>
      <c r="G180" s="202">
        <v>0</v>
      </c>
      <c r="H180" s="202"/>
      <c r="I180" s="204"/>
      <c r="J180" s="200"/>
      <c r="K180" s="200"/>
      <c r="L180" s="200"/>
      <c r="M180" s="200"/>
      <c r="N180" s="200"/>
    </row>
    <row r="181" spans="1:730" ht="242.25" x14ac:dyDescent="0.2">
      <c r="A181" s="226" t="s">
        <v>361</v>
      </c>
      <c r="B181" s="223" t="s">
        <v>363</v>
      </c>
      <c r="C181" s="223">
        <v>0</v>
      </c>
      <c r="D181" s="223"/>
      <c r="E181" s="223">
        <v>40</v>
      </c>
      <c r="F181" s="223"/>
      <c r="G181" s="223">
        <v>40</v>
      </c>
      <c r="H181" s="223"/>
      <c r="I181" s="225"/>
      <c r="J181" s="221"/>
      <c r="K181" s="221"/>
      <c r="L181" s="221"/>
      <c r="M181" s="221"/>
      <c r="N181" s="221"/>
    </row>
    <row r="182" spans="1:730" ht="76.5" x14ac:dyDescent="0.2">
      <c r="A182" s="226" t="s">
        <v>362</v>
      </c>
      <c r="B182" s="223" t="s">
        <v>363</v>
      </c>
      <c r="C182" s="223">
        <v>0</v>
      </c>
      <c r="D182" s="223"/>
      <c r="E182" s="223">
        <v>30</v>
      </c>
      <c r="F182" s="223"/>
      <c r="G182" s="223">
        <v>30</v>
      </c>
      <c r="H182" s="223"/>
      <c r="I182" s="225"/>
      <c r="J182" s="221"/>
      <c r="K182" s="221"/>
      <c r="L182" s="221"/>
      <c r="M182" s="221"/>
      <c r="N182" s="221"/>
    </row>
    <row r="183" spans="1:730" x14ac:dyDescent="0.2">
      <c r="A183" s="54" t="s">
        <v>59</v>
      </c>
      <c r="B183" s="117"/>
      <c r="C183" s="117">
        <f>C175+C176+C177+C178+C179+C180+C181+C182</f>
        <v>100</v>
      </c>
      <c r="D183" s="223">
        <f t="shared" ref="D183:G183" si="36">D175+D176+D177+D178+D179+D180+D181+D182</f>
        <v>0</v>
      </c>
      <c r="E183" s="223">
        <f t="shared" si="36"/>
        <v>100</v>
      </c>
      <c r="F183" s="223">
        <f t="shared" si="36"/>
        <v>0</v>
      </c>
      <c r="G183" s="223">
        <f t="shared" si="36"/>
        <v>100</v>
      </c>
      <c r="H183" s="117">
        <f>H175</f>
        <v>0</v>
      </c>
      <c r="I183" s="119"/>
      <c r="J183" s="119" t="s">
        <v>180</v>
      </c>
      <c r="K183" s="119"/>
      <c r="L183" s="119"/>
      <c r="M183" s="119"/>
      <c r="N183" s="119"/>
    </row>
    <row r="184" spans="1:730" x14ac:dyDescent="0.2">
      <c r="A184" s="14" t="s">
        <v>17</v>
      </c>
      <c r="B184" s="27"/>
      <c r="C184" s="27">
        <f t="shared" ref="C184:H184" si="37">C183</f>
        <v>100</v>
      </c>
      <c r="D184" s="27">
        <f t="shared" si="37"/>
        <v>0</v>
      </c>
      <c r="E184" s="27">
        <f t="shared" si="37"/>
        <v>100</v>
      </c>
      <c r="F184" s="27">
        <f t="shared" si="37"/>
        <v>0</v>
      </c>
      <c r="G184" s="27">
        <f t="shared" si="37"/>
        <v>100</v>
      </c>
      <c r="H184" s="27">
        <f t="shared" si="37"/>
        <v>0</v>
      </c>
      <c r="I184" s="182"/>
      <c r="J184" s="26"/>
      <c r="K184" s="26"/>
      <c r="L184" s="26"/>
      <c r="M184" s="26"/>
      <c r="N184" s="26"/>
      <c r="S184" s="1"/>
      <c r="T184" s="1"/>
      <c r="U184" s="1"/>
      <c r="V184" s="1"/>
      <c r="W184" s="1"/>
      <c r="X184" s="1"/>
      <c r="Y184" s="1"/>
      <c r="Z184" s="1"/>
      <c r="AA184" s="1"/>
    </row>
    <row r="185" spans="1:730" ht="33.75" customHeight="1" x14ac:dyDescent="0.2">
      <c r="A185" s="245" t="s">
        <v>139</v>
      </c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  <c r="IW185" s="17"/>
      <c r="IX185" s="17"/>
      <c r="IY185" s="17"/>
      <c r="IZ185" s="17"/>
      <c r="JA185" s="17"/>
      <c r="JB185" s="17"/>
      <c r="JC185" s="17"/>
      <c r="JD185" s="17"/>
      <c r="JE185" s="17"/>
      <c r="JF185" s="17"/>
      <c r="JG185" s="17"/>
      <c r="JH185" s="17"/>
      <c r="JI185" s="17"/>
      <c r="JJ185" s="17"/>
      <c r="JK185" s="17"/>
      <c r="JL185" s="17"/>
      <c r="JM185" s="17"/>
      <c r="JN185" s="17"/>
      <c r="JO185" s="17"/>
      <c r="JP185" s="17"/>
      <c r="JQ185" s="17"/>
      <c r="JR185" s="17"/>
      <c r="JS185" s="17"/>
      <c r="JT185" s="17"/>
      <c r="JU185" s="17"/>
      <c r="JV185" s="17"/>
      <c r="JW185" s="17"/>
      <c r="JX185" s="17"/>
      <c r="JY185" s="17"/>
      <c r="JZ185" s="17"/>
      <c r="KA185" s="17"/>
      <c r="KB185" s="17"/>
      <c r="KC185" s="17"/>
      <c r="KD185" s="17"/>
      <c r="KE185" s="17"/>
      <c r="KF185" s="17"/>
      <c r="KG185" s="17"/>
      <c r="KH185" s="17"/>
      <c r="KI185" s="17"/>
      <c r="KJ185" s="17"/>
      <c r="KK185" s="17"/>
      <c r="KL185" s="17"/>
      <c r="KM185" s="17"/>
      <c r="KN185" s="17"/>
      <c r="KO185" s="17"/>
      <c r="KP185" s="17"/>
      <c r="KQ185" s="17"/>
      <c r="KR185" s="17"/>
      <c r="KS185" s="17"/>
      <c r="KT185" s="17"/>
      <c r="KU185" s="17"/>
      <c r="KV185" s="17"/>
      <c r="KW185" s="17"/>
      <c r="KX185" s="17"/>
      <c r="KY185" s="17"/>
      <c r="KZ185" s="17"/>
      <c r="LA185" s="17"/>
      <c r="LB185" s="17"/>
      <c r="LC185" s="17"/>
      <c r="LD185" s="17"/>
      <c r="LE185" s="17"/>
      <c r="LF185" s="17"/>
      <c r="LG185" s="17"/>
      <c r="LH185" s="17"/>
      <c r="LI185" s="17"/>
      <c r="LJ185" s="17"/>
      <c r="LK185" s="17"/>
      <c r="LL185" s="17"/>
      <c r="LM185" s="17"/>
      <c r="LN185" s="17"/>
      <c r="LO185" s="17"/>
      <c r="LP185" s="17"/>
      <c r="LQ185" s="17"/>
      <c r="LR185" s="17"/>
      <c r="LS185" s="17"/>
      <c r="LT185" s="17"/>
      <c r="LU185" s="17"/>
      <c r="LV185" s="17"/>
      <c r="LW185" s="17"/>
      <c r="LX185" s="17"/>
      <c r="LY185" s="17"/>
      <c r="LZ185" s="17"/>
      <c r="MA185" s="17"/>
      <c r="MB185" s="17"/>
      <c r="MC185" s="17"/>
      <c r="MD185" s="17"/>
      <c r="ME185" s="17"/>
      <c r="MF185" s="17"/>
      <c r="MG185" s="17"/>
      <c r="MH185" s="17"/>
      <c r="MI185" s="17"/>
      <c r="MJ185" s="17"/>
      <c r="MK185" s="17"/>
      <c r="ML185" s="17"/>
      <c r="MM185" s="17"/>
      <c r="MN185" s="17"/>
      <c r="MO185" s="17"/>
      <c r="MP185" s="17"/>
      <c r="MQ185" s="17"/>
      <c r="MR185" s="17"/>
      <c r="MS185" s="17"/>
      <c r="MT185" s="17"/>
      <c r="MU185" s="17"/>
      <c r="MV185" s="17"/>
      <c r="MW185" s="17"/>
      <c r="MX185" s="17"/>
      <c r="MY185" s="17"/>
      <c r="MZ185" s="17"/>
      <c r="NA185" s="17"/>
      <c r="NB185" s="17"/>
      <c r="NC185" s="17"/>
      <c r="ND185" s="17"/>
      <c r="NE185" s="17"/>
      <c r="NF185" s="17"/>
      <c r="NG185" s="17"/>
      <c r="NH185" s="17"/>
      <c r="NI185" s="17"/>
      <c r="NJ185" s="17"/>
      <c r="NK185" s="17"/>
      <c r="NL185" s="17"/>
      <c r="NM185" s="17"/>
      <c r="NN185" s="17"/>
      <c r="NO185" s="17"/>
      <c r="NP185" s="17"/>
      <c r="NQ185" s="17"/>
      <c r="NR185" s="17"/>
      <c r="NS185" s="17"/>
      <c r="NT185" s="17"/>
      <c r="NU185" s="17"/>
      <c r="NV185" s="17"/>
      <c r="NW185" s="17"/>
      <c r="NX185" s="17"/>
      <c r="NY185" s="17"/>
      <c r="NZ185" s="17"/>
      <c r="OA185" s="17"/>
      <c r="OB185" s="17"/>
      <c r="OC185" s="17"/>
      <c r="OD185" s="17"/>
      <c r="OE185" s="17"/>
      <c r="OF185" s="17"/>
      <c r="OG185" s="17"/>
      <c r="OH185" s="17"/>
      <c r="OI185" s="17"/>
      <c r="OJ185" s="17"/>
      <c r="OK185" s="17"/>
      <c r="OL185" s="17"/>
      <c r="OM185" s="17"/>
      <c r="ON185" s="17"/>
      <c r="OO185" s="17"/>
      <c r="OP185" s="17"/>
      <c r="OQ185" s="17"/>
      <c r="OR185" s="17"/>
      <c r="OS185" s="17"/>
      <c r="OT185" s="17"/>
      <c r="OU185" s="17"/>
      <c r="OV185" s="17"/>
      <c r="OW185" s="17"/>
      <c r="OX185" s="17"/>
      <c r="OY185" s="17"/>
      <c r="OZ185" s="17"/>
      <c r="PA185" s="17"/>
      <c r="PB185" s="17"/>
      <c r="PC185" s="17"/>
      <c r="PD185" s="17"/>
      <c r="PE185" s="17"/>
      <c r="PF185" s="17"/>
      <c r="PG185" s="17"/>
      <c r="PH185" s="17"/>
      <c r="PI185" s="17"/>
      <c r="PJ185" s="17"/>
      <c r="PK185" s="17"/>
      <c r="PL185" s="17"/>
      <c r="PM185" s="17"/>
      <c r="PN185" s="17"/>
      <c r="PO185" s="17"/>
      <c r="PP185" s="17"/>
      <c r="PQ185" s="17"/>
      <c r="PR185" s="17"/>
      <c r="PS185" s="17"/>
      <c r="PT185" s="17"/>
      <c r="PU185" s="17"/>
      <c r="PV185" s="17"/>
      <c r="PW185" s="17"/>
      <c r="PX185" s="17"/>
      <c r="PY185" s="17"/>
      <c r="PZ185" s="17"/>
      <c r="QA185" s="17"/>
      <c r="QB185" s="17"/>
      <c r="QC185" s="17"/>
      <c r="QD185" s="17"/>
      <c r="QE185" s="17"/>
      <c r="QF185" s="17"/>
      <c r="QG185" s="17"/>
      <c r="QH185" s="17"/>
      <c r="QI185" s="17"/>
      <c r="QJ185" s="17"/>
      <c r="QK185" s="17"/>
      <c r="QL185" s="17"/>
      <c r="QM185" s="17"/>
      <c r="QN185" s="17"/>
      <c r="QO185" s="17"/>
      <c r="QP185" s="17"/>
      <c r="QQ185" s="17"/>
      <c r="QR185" s="17"/>
      <c r="QS185" s="17"/>
      <c r="QT185" s="17"/>
      <c r="QU185" s="17"/>
      <c r="QV185" s="17"/>
      <c r="QW185" s="17"/>
      <c r="QX185" s="17"/>
      <c r="QY185" s="17"/>
      <c r="QZ185" s="17"/>
      <c r="RA185" s="17"/>
      <c r="RB185" s="17"/>
      <c r="RC185" s="17"/>
      <c r="RD185" s="17"/>
      <c r="RE185" s="17"/>
      <c r="RF185" s="17"/>
      <c r="RG185" s="17"/>
      <c r="RH185" s="17"/>
      <c r="RI185" s="17"/>
      <c r="RJ185" s="17"/>
      <c r="RK185" s="17"/>
      <c r="RL185" s="17"/>
      <c r="RM185" s="17"/>
      <c r="RN185" s="17"/>
      <c r="RO185" s="17"/>
      <c r="RP185" s="17"/>
      <c r="RQ185" s="17"/>
      <c r="RR185" s="17"/>
      <c r="RS185" s="17"/>
      <c r="RT185" s="17"/>
      <c r="RU185" s="17"/>
      <c r="RV185" s="17"/>
      <c r="RW185" s="17"/>
      <c r="RX185" s="17"/>
      <c r="RY185" s="17"/>
      <c r="RZ185" s="17"/>
      <c r="SA185" s="17"/>
      <c r="SB185" s="17"/>
      <c r="SC185" s="17"/>
      <c r="SD185" s="17"/>
      <c r="SE185" s="17"/>
      <c r="SF185" s="17"/>
      <c r="SG185" s="17"/>
      <c r="SH185" s="17"/>
      <c r="SI185" s="17"/>
      <c r="SJ185" s="17"/>
      <c r="SK185" s="17"/>
      <c r="SL185" s="17"/>
      <c r="SM185" s="17"/>
      <c r="SN185" s="17"/>
      <c r="SO185" s="17"/>
      <c r="SP185" s="17"/>
      <c r="SQ185" s="17"/>
      <c r="SR185" s="17"/>
      <c r="SS185" s="17"/>
      <c r="ST185" s="17"/>
      <c r="SU185" s="17"/>
      <c r="SV185" s="17"/>
      <c r="SW185" s="17"/>
      <c r="SX185" s="17"/>
      <c r="SY185" s="17"/>
      <c r="SZ185" s="17"/>
      <c r="TA185" s="17"/>
      <c r="TB185" s="17"/>
      <c r="TC185" s="17"/>
      <c r="TD185" s="17"/>
      <c r="TE185" s="17"/>
      <c r="TF185" s="17"/>
      <c r="TG185" s="17"/>
      <c r="TH185" s="17"/>
      <c r="TI185" s="17"/>
      <c r="TJ185" s="17"/>
      <c r="TK185" s="17"/>
      <c r="TL185" s="17"/>
      <c r="TM185" s="17"/>
      <c r="TN185" s="17"/>
      <c r="TO185" s="17"/>
      <c r="TP185" s="17"/>
      <c r="TQ185" s="17"/>
      <c r="TR185" s="17"/>
      <c r="TS185" s="17"/>
      <c r="TT185" s="17"/>
      <c r="TU185" s="17"/>
      <c r="TV185" s="17"/>
      <c r="TW185" s="17"/>
      <c r="TX185" s="17"/>
      <c r="TY185" s="17"/>
      <c r="TZ185" s="17"/>
      <c r="UA185" s="17"/>
      <c r="UB185" s="17"/>
      <c r="UC185" s="17"/>
      <c r="UD185" s="17"/>
      <c r="UE185" s="17"/>
      <c r="UF185" s="17"/>
      <c r="UG185" s="17"/>
      <c r="UH185" s="17"/>
      <c r="UI185" s="17"/>
      <c r="UJ185" s="17"/>
      <c r="UK185" s="17"/>
      <c r="UL185" s="17"/>
      <c r="UM185" s="17"/>
      <c r="UN185" s="17"/>
      <c r="UO185" s="17"/>
      <c r="UP185" s="17"/>
      <c r="UQ185" s="17"/>
      <c r="UR185" s="17"/>
      <c r="US185" s="17"/>
      <c r="UT185" s="17"/>
      <c r="UU185" s="17"/>
      <c r="UV185" s="17"/>
      <c r="UW185" s="17"/>
      <c r="UX185" s="17"/>
      <c r="UY185" s="17"/>
      <c r="UZ185" s="17"/>
      <c r="VA185" s="17"/>
      <c r="VB185" s="17"/>
      <c r="VC185" s="17"/>
      <c r="VD185" s="17"/>
      <c r="VE185" s="17"/>
      <c r="VF185" s="17"/>
      <c r="VG185" s="17"/>
      <c r="VH185" s="17"/>
      <c r="VI185" s="17"/>
      <c r="VJ185" s="17"/>
      <c r="VK185" s="17"/>
      <c r="VL185" s="17"/>
      <c r="VM185" s="17"/>
      <c r="VN185" s="17"/>
      <c r="VO185" s="17"/>
      <c r="VP185" s="17"/>
      <c r="VQ185" s="17"/>
      <c r="VR185" s="17"/>
      <c r="VS185" s="17"/>
      <c r="VT185" s="17"/>
      <c r="VU185" s="17"/>
      <c r="VV185" s="17"/>
      <c r="VW185" s="17"/>
      <c r="VX185" s="17"/>
      <c r="VY185" s="17"/>
      <c r="VZ185" s="17"/>
      <c r="WA185" s="17"/>
      <c r="WB185" s="17"/>
      <c r="WC185" s="17"/>
      <c r="WD185" s="17"/>
      <c r="WE185" s="17"/>
      <c r="WF185" s="17"/>
      <c r="WG185" s="17"/>
      <c r="WH185" s="17"/>
      <c r="WI185" s="17"/>
      <c r="WJ185" s="17"/>
      <c r="WK185" s="17"/>
      <c r="WL185" s="17"/>
      <c r="WM185" s="17"/>
      <c r="WN185" s="17"/>
      <c r="WO185" s="17"/>
      <c r="WP185" s="17"/>
      <c r="WQ185" s="17"/>
      <c r="WR185" s="17"/>
      <c r="WS185" s="17"/>
      <c r="WT185" s="17"/>
      <c r="WU185" s="17"/>
      <c r="WV185" s="17"/>
      <c r="WW185" s="17"/>
      <c r="WX185" s="17"/>
      <c r="WY185" s="17"/>
      <c r="WZ185" s="17"/>
      <c r="XA185" s="17"/>
      <c r="XB185" s="17"/>
      <c r="XC185" s="17"/>
      <c r="XD185" s="17"/>
      <c r="XE185" s="17"/>
      <c r="XF185" s="17"/>
      <c r="XG185" s="17"/>
      <c r="XH185" s="17"/>
      <c r="XI185" s="17"/>
      <c r="XJ185" s="17"/>
      <c r="XK185" s="17"/>
      <c r="XL185" s="17"/>
      <c r="XM185" s="17"/>
      <c r="XN185" s="17"/>
      <c r="XO185" s="17"/>
      <c r="XP185" s="17"/>
      <c r="XQ185" s="17"/>
      <c r="XR185" s="17"/>
      <c r="XS185" s="17"/>
      <c r="XT185" s="17"/>
      <c r="XU185" s="17"/>
      <c r="XV185" s="17"/>
      <c r="XW185" s="17"/>
      <c r="XX185" s="17"/>
      <c r="XY185" s="17"/>
      <c r="XZ185" s="17"/>
      <c r="YA185" s="17"/>
      <c r="YB185" s="17"/>
      <c r="YC185" s="17"/>
      <c r="YD185" s="17"/>
      <c r="YE185" s="17"/>
      <c r="YF185" s="17"/>
      <c r="YG185" s="17"/>
      <c r="YH185" s="17"/>
      <c r="YI185" s="17"/>
      <c r="YJ185" s="17"/>
      <c r="YK185" s="17"/>
      <c r="YL185" s="17"/>
      <c r="YM185" s="17"/>
      <c r="YN185" s="17"/>
      <c r="YO185" s="17"/>
      <c r="YP185" s="17"/>
      <c r="YQ185" s="17"/>
      <c r="YR185" s="17"/>
      <c r="YS185" s="17"/>
      <c r="YT185" s="17"/>
      <c r="YU185" s="17"/>
      <c r="YV185" s="17"/>
      <c r="YW185" s="17"/>
      <c r="YX185" s="17"/>
      <c r="YY185" s="17"/>
      <c r="YZ185" s="17"/>
      <c r="ZA185" s="17"/>
      <c r="ZB185" s="17"/>
      <c r="ZC185" s="17"/>
      <c r="ZD185" s="17"/>
      <c r="ZE185" s="17"/>
      <c r="ZF185" s="17"/>
      <c r="ZG185" s="17"/>
      <c r="ZH185" s="17"/>
      <c r="ZI185" s="17"/>
      <c r="ZJ185" s="17"/>
      <c r="ZK185" s="17"/>
      <c r="ZL185" s="17"/>
      <c r="ZM185" s="17"/>
      <c r="ZN185" s="17"/>
      <c r="ZO185" s="17"/>
      <c r="ZP185" s="17"/>
      <c r="ZQ185" s="17"/>
      <c r="ZR185" s="17"/>
      <c r="ZS185" s="17"/>
      <c r="ZT185" s="17"/>
      <c r="ZU185" s="17"/>
      <c r="ZV185" s="17"/>
      <c r="ZW185" s="17"/>
      <c r="ZX185" s="17"/>
      <c r="ZY185" s="17"/>
      <c r="ZZ185" s="17"/>
      <c r="AAA185" s="17"/>
      <c r="AAB185" s="17"/>
      <c r="AAC185" s="17"/>
      <c r="AAD185" s="17"/>
      <c r="AAE185" s="17"/>
      <c r="AAF185" s="17"/>
      <c r="AAG185" s="17"/>
      <c r="AAH185" s="17"/>
      <c r="AAI185" s="17"/>
      <c r="AAJ185" s="17"/>
      <c r="AAK185" s="17"/>
      <c r="AAL185" s="17"/>
      <c r="AAM185" s="17"/>
      <c r="AAN185" s="17"/>
      <c r="AAO185" s="17"/>
      <c r="AAP185" s="17"/>
      <c r="AAQ185" s="17"/>
      <c r="AAR185" s="17"/>
      <c r="AAS185" s="17"/>
      <c r="AAT185" s="17"/>
      <c r="AAU185" s="17"/>
      <c r="AAV185" s="17"/>
      <c r="AAW185" s="17"/>
      <c r="AAX185" s="17"/>
      <c r="AAY185" s="17"/>
      <c r="AAZ185" s="17"/>
      <c r="ABA185" s="17"/>
      <c r="ABB185" s="17"/>
    </row>
    <row r="186" spans="1:730" ht="29.25" customHeight="1" x14ac:dyDescent="0.2">
      <c r="A186" s="241" t="s">
        <v>140</v>
      </c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S186" s="1"/>
      <c r="T186" s="1"/>
      <c r="U186" s="1"/>
      <c r="V186" s="1"/>
      <c r="W186" s="1"/>
      <c r="X186" s="1"/>
      <c r="Y186" s="1"/>
      <c r="Z186" s="1"/>
      <c r="AA186" s="1"/>
    </row>
    <row r="187" spans="1:730" ht="107.25" customHeight="1" x14ac:dyDescent="0.2">
      <c r="A187" s="241" t="s">
        <v>141</v>
      </c>
      <c r="B187" s="241"/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S187" s="1"/>
      <c r="T187" s="1"/>
      <c r="U187" s="1"/>
      <c r="V187" s="1"/>
      <c r="W187" s="1"/>
      <c r="X187" s="1"/>
      <c r="Y187" s="1"/>
      <c r="Z187" s="1"/>
      <c r="AA187" s="1"/>
    </row>
    <row r="188" spans="1:730" ht="45.75" customHeight="1" x14ac:dyDescent="0.2">
      <c r="A188" s="115" t="s">
        <v>142</v>
      </c>
      <c r="B188" s="117" t="s">
        <v>143</v>
      </c>
      <c r="C188" s="117">
        <v>50</v>
      </c>
      <c r="D188" s="117"/>
      <c r="E188" s="117">
        <v>50</v>
      </c>
      <c r="F188" s="117"/>
      <c r="G188" s="117">
        <v>49.994999999999997</v>
      </c>
      <c r="H188" s="117"/>
      <c r="I188" s="9"/>
      <c r="J188" s="9"/>
      <c r="K188" s="9"/>
      <c r="L188" s="9"/>
      <c r="M188" s="9"/>
      <c r="N188" s="9"/>
      <c r="S188" s="1"/>
      <c r="T188" s="1"/>
      <c r="U188" s="1"/>
      <c r="V188" s="1"/>
      <c r="W188" s="1"/>
      <c r="X188" s="1"/>
      <c r="Y188" s="1"/>
      <c r="Z188" s="1"/>
      <c r="AA188" s="1"/>
    </row>
    <row r="189" spans="1:730" x14ac:dyDescent="0.2">
      <c r="A189" s="22" t="s">
        <v>31</v>
      </c>
      <c r="B189" s="117"/>
      <c r="C189" s="117">
        <f>C188</f>
        <v>50</v>
      </c>
      <c r="D189" s="117">
        <f t="shared" ref="D189:H190" si="38">D188</f>
        <v>0</v>
      </c>
      <c r="E189" s="117">
        <f t="shared" si="38"/>
        <v>50</v>
      </c>
      <c r="F189" s="117">
        <f t="shared" si="38"/>
        <v>0</v>
      </c>
      <c r="G189" s="117">
        <f t="shared" si="38"/>
        <v>49.994999999999997</v>
      </c>
      <c r="H189" s="117">
        <f t="shared" si="38"/>
        <v>0</v>
      </c>
      <c r="I189" s="9"/>
      <c r="J189" s="9"/>
      <c r="K189" s="9"/>
      <c r="L189" s="9"/>
      <c r="M189" s="9"/>
      <c r="N189" s="9"/>
      <c r="S189" s="1"/>
      <c r="T189" s="1"/>
      <c r="U189" s="1"/>
      <c r="V189" s="1"/>
      <c r="W189" s="1"/>
      <c r="X189" s="1"/>
      <c r="Y189" s="1"/>
      <c r="Z189" s="1"/>
      <c r="AA189" s="1"/>
    </row>
    <row r="190" spans="1:730" x14ac:dyDescent="0.2">
      <c r="A190" s="13" t="s">
        <v>41</v>
      </c>
      <c r="B190" s="121"/>
      <c r="C190" s="68">
        <f>C189</f>
        <v>50</v>
      </c>
      <c r="D190" s="68">
        <f t="shared" si="38"/>
        <v>0</v>
      </c>
      <c r="E190" s="68">
        <f t="shared" si="38"/>
        <v>50</v>
      </c>
      <c r="F190" s="68">
        <f t="shared" si="38"/>
        <v>0</v>
      </c>
      <c r="G190" s="68">
        <f t="shared" si="38"/>
        <v>49.994999999999997</v>
      </c>
      <c r="H190" s="68">
        <f t="shared" si="38"/>
        <v>0</v>
      </c>
      <c r="I190" s="3"/>
      <c r="J190" s="3"/>
      <c r="K190" s="3"/>
      <c r="L190" s="3"/>
      <c r="M190" s="3"/>
      <c r="N190" s="3"/>
      <c r="S190" s="1"/>
      <c r="T190" s="1"/>
      <c r="U190" s="1"/>
      <c r="V190" s="1"/>
      <c r="W190" s="1"/>
      <c r="X190" s="1"/>
      <c r="Y190" s="1"/>
      <c r="Z190" s="1"/>
      <c r="AA190" s="1"/>
    </row>
    <row r="191" spans="1:730" x14ac:dyDescent="0.2">
      <c r="A191" s="13"/>
      <c r="B191" s="121"/>
      <c r="C191" s="68"/>
      <c r="D191" s="68"/>
      <c r="E191" s="68"/>
      <c r="F191" s="68"/>
      <c r="G191" s="68"/>
      <c r="H191" s="68"/>
      <c r="I191" s="3"/>
      <c r="J191" s="3"/>
      <c r="K191" s="3"/>
      <c r="L191" s="3"/>
      <c r="M191" s="3"/>
      <c r="N191" s="3"/>
      <c r="S191" s="1"/>
      <c r="T191" s="1"/>
      <c r="U191" s="1"/>
      <c r="V191" s="1"/>
      <c r="W191" s="1"/>
      <c r="X191" s="1"/>
      <c r="Y191" s="1"/>
      <c r="Z191" s="1"/>
      <c r="AA191" s="1"/>
    </row>
    <row r="192" spans="1:730" ht="19.5" customHeight="1" x14ac:dyDescent="0.2">
      <c r="A192" s="244" t="s">
        <v>100</v>
      </c>
      <c r="B192" s="244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8.5" customHeight="1" x14ac:dyDescent="0.2">
      <c r="A193" s="241" t="s">
        <v>27</v>
      </c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7.75" customHeight="1" x14ac:dyDescent="0.2">
      <c r="A194" s="241" t="s">
        <v>101</v>
      </c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x14ac:dyDescent="0.2">
      <c r="A195" s="271" t="s">
        <v>237</v>
      </c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55.5" customHeight="1" x14ac:dyDescent="0.2">
      <c r="A196" s="15" t="s">
        <v>238</v>
      </c>
      <c r="B196" s="117" t="s">
        <v>14</v>
      </c>
      <c r="C196" s="117">
        <v>20</v>
      </c>
      <c r="D196" s="117">
        <f>D198+D199+D200</f>
        <v>0</v>
      </c>
      <c r="E196" s="117">
        <v>0</v>
      </c>
      <c r="F196" s="117">
        <f>F198+F199+F200</f>
        <v>0</v>
      </c>
      <c r="G196" s="117">
        <v>0</v>
      </c>
      <c r="H196" s="121"/>
      <c r="I196" s="120"/>
      <c r="J196" s="120"/>
      <c r="K196" s="120"/>
      <c r="L196" s="120"/>
      <c r="M196" s="120"/>
      <c r="N196" s="120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55.5" customHeight="1" x14ac:dyDescent="0.2">
      <c r="A197" s="15" t="s">
        <v>239</v>
      </c>
      <c r="B197" s="202" t="s">
        <v>14</v>
      </c>
      <c r="C197" s="202">
        <v>30</v>
      </c>
      <c r="D197" s="202">
        <f>D199+D200+D201</f>
        <v>0</v>
      </c>
      <c r="E197" s="202">
        <v>30</v>
      </c>
      <c r="F197" s="202">
        <f>F199+F200+F201</f>
        <v>0</v>
      </c>
      <c r="G197" s="202">
        <v>30</v>
      </c>
      <c r="H197" s="203"/>
      <c r="I197" s="200" t="s">
        <v>241</v>
      </c>
      <c r="J197" s="201" t="s">
        <v>51</v>
      </c>
      <c r="K197" s="201"/>
      <c r="L197" s="201"/>
      <c r="M197" s="201"/>
      <c r="N197" s="20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15" t="s">
        <v>43</v>
      </c>
      <c r="B198" s="117"/>
      <c r="C198" s="117">
        <f>C196+C197</f>
        <v>50</v>
      </c>
      <c r="D198" s="121"/>
      <c r="E198" s="117">
        <f>E196+E197</f>
        <v>30</v>
      </c>
      <c r="F198" s="121"/>
      <c r="G198" s="117">
        <f>G196+G197</f>
        <v>30</v>
      </c>
      <c r="H198" s="121"/>
      <c r="I198" s="120"/>
      <c r="J198" s="120"/>
      <c r="K198" s="120"/>
      <c r="L198" s="120"/>
      <c r="M198" s="120"/>
      <c r="N198" s="120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5" t="s">
        <v>45</v>
      </c>
      <c r="B199" s="117"/>
      <c r="C199" s="117"/>
      <c r="D199" s="121"/>
      <c r="E199" s="117">
        <v>0</v>
      </c>
      <c r="F199" s="121"/>
      <c r="G199" s="117">
        <v>0</v>
      </c>
      <c r="H199" s="121"/>
      <c r="I199" s="120"/>
      <c r="J199" s="120"/>
      <c r="K199" s="120"/>
      <c r="L199" s="120"/>
      <c r="M199" s="120"/>
      <c r="N199" s="120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15" t="s">
        <v>52</v>
      </c>
      <c r="B200" s="117"/>
      <c r="C200" s="117"/>
      <c r="D200" s="121"/>
      <c r="E200" s="117">
        <v>0</v>
      </c>
      <c r="F200" s="121"/>
      <c r="G200" s="117">
        <v>0</v>
      </c>
      <c r="H200" s="121"/>
      <c r="I200" s="120"/>
      <c r="J200" s="120"/>
      <c r="K200" s="120"/>
      <c r="L200" s="120"/>
      <c r="M200" s="120"/>
      <c r="N200" s="120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">
      <c r="A201" s="33" t="s">
        <v>16</v>
      </c>
      <c r="B201" s="38"/>
      <c r="C201" s="38">
        <f t="shared" ref="C201:H201" si="39">C198+C199+C200</f>
        <v>50</v>
      </c>
      <c r="D201" s="38">
        <f t="shared" si="39"/>
        <v>0</v>
      </c>
      <c r="E201" s="38">
        <f t="shared" si="39"/>
        <v>30</v>
      </c>
      <c r="F201" s="38">
        <f t="shared" si="39"/>
        <v>0</v>
      </c>
      <c r="G201" s="38">
        <f t="shared" si="39"/>
        <v>30</v>
      </c>
      <c r="H201" s="38">
        <f t="shared" si="39"/>
        <v>0</v>
      </c>
      <c r="I201" s="96"/>
      <c r="J201" s="120"/>
      <c r="K201" s="120"/>
      <c r="L201" s="120"/>
      <c r="M201" s="120"/>
      <c r="N201" s="120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x14ac:dyDescent="0.2">
      <c r="A202" s="271" t="s">
        <v>28</v>
      </c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66" customHeight="1" x14ac:dyDescent="0.2">
      <c r="A203" s="15" t="s">
        <v>371</v>
      </c>
      <c r="B203" s="117" t="s">
        <v>14</v>
      </c>
      <c r="C203" s="117">
        <v>50</v>
      </c>
      <c r="D203" s="121"/>
      <c r="E203" s="117">
        <v>0</v>
      </c>
      <c r="F203" s="121"/>
      <c r="G203" s="121">
        <v>0</v>
      </c>
      <c r="H203" s="121"/>
      <c r="I203" s="117" t="s">
        <v>240</v>
      </c>
      <c r="J203" s="120" t="s">
        <v>51</v>
      </c>
      <c r="K203" s="120">
        <v>32</v>
      </c>
      <c r="L203" s="120"/>
      <c r="M203" s="120"/>
      <c r="N203" s="120">
        <v>32</v>
      </c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40.5" customHeight="1" x14ac:dyDescent="0.2">
      <c r="A204" s="15" t="s">
        <v>372</v>
      </c>
      <c r="B204" s="223"/>
      <c r="C204" s="223">
        <v>0</v>
      </c>
      <c r="D204" s="224"/>
      <c r="E204" s="223">
        <v>8.2279999999999998</v>
      </c>
      <c r="F204" s="224"/>
      <c r="G204" s="224">
        <v>8.2279999999999998</v>
      </c>
      <c r="H204" s="224"/>
      <c r="I204" s="223"/>
      <c r="J204" s="222"/>
      <c r="K204" s="222"/>
      <c r="L204" s="222"/>
      <c r="M204" s="222"/>
      <c r="N204" s="222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37" t="s">
        <v>29</v>
      </c>
      <c r="B205" s="38"/>
      <c r="C205" s="38">
        <f>C203+C204</f>
        <v>50</v>
      </c>
      <c r="D205" s="38">
        <f t="shared" ref="D205:H205" si="40">D203+D204</f>
        <v>0</v>
      </c>
      <c r="E205" s="38">
        <f t="shared" si="40"/>
        <v>8.2279999999999998</v>
      </c>
      <c r="F205" s="38">
        <f t="shared" si="40"/>
        <v>0</v>
      </c>
      <c r="G205" s="38">
        <f t="shared" si="40"/>
        <v>8.2279999999999998</v>
      </c>
      <c r="H205" s="38">
        <f t="shared" si="40"/>
        <v>0</v>
      </c>
      <c r="I205" s="121"/>
      <c r="J205" s="120"/>
      <c r="K205" s="120"/>
      <c r="L205" s="120"/>
      <c r="M205" s="120"/>
      <c r="N205" s="120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32" t="s">
        <v>61</v>
      </c>
      <c r="B206" s="70"/>
      <c r="C206" s="70">
        <f t="shared" ref="C206:H206" si="41">C198+C205</f>
        <v>100</v>
      </c>
      <c r="D206" s="70">
        <f t="shared" si="41"/>
        <v>0</v>
      </c>
      <c r="E206" s="70">
        <f t="shared" si="41"/>
        <v>38.228000000000002</v>
      </c>
      <c r="F206" s="70">
        <f t="shared" si="41"/>
        <v>0</v>
      </c>
      <c r="G206" s="70">
        <f t="shared" si="41"/>
        <v>38.228000000000002</v>
      </c>
      <c r="H206" s="70">
        <f t="shared" si="41"/>
        <v>0</v>
      </c>
      <c r="I206" s="97"/>
      <c r="J206" s="97"/>
      <c r="K206" s="97"/>
      <c r="L206" s="97"/>
      <c r="M206" s="97"/>
      <c r="N206" s="97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32" t="s">
        <v>21</v>
      </c>
      <c r="B207" s="70"/>
      <c r="C207" s="70">
        <f t="shared" ref="C207:H208" si="42">C199</f>
        <v>0</v>
      </c>
      <c r="D207" s="70">
        <f t="shared" si="42"/>
        <v>0</v>
      </c>
      <c r="E207" s="70">
        <f t="shared" si="42"/>
        <v>0</v>
      </c>
      <c r="F207" s="70">
        <f t="shared" si="42"/>
        <v>0</v>
      </c>
      <c r="G207" s="70">
        <f t="shared" si="42"/>
        <v>0</v>
      </c>
      <c r="H207" s="70">
        <f t="shared" si="42"/>
        <v>0</v>
      </c>
      <c r="I207" s="97"/>
      <c r="J207" s="97"/>
      <c r="K207" s="97"/>
      <c r="L207" s="97"/>
      <c r="M207" s="97"/>
      <c r="N207" s="97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32" t="s">
        <v>36</v>
      </c>
      <c r="B208" s="70"/>
      <c r="C208" s="70">
        <f t="shared" si="42"/>
        <v>0</v>
      </c>
      <c r="D208" s="70">
        <f t="shared" si="42"/>
        <v>0</v>
      </c>
      <c r="E208" s="70">
        <f t="shared" si="42"/>
        <v>0</v>
      </c>
      <c r="F208" s="70">
        <f t="shared" si="42"/>
        <v>0</v>
      </c>
      <c r="G208" s="70">
        <f t="shared" si="42"/>
        <v>0</v>
      </c>
      <c r="H208" s="70">
        <f t="shared" si="42"/>
        <v>0</v>
      </c>
      <c r="I208" s="97"/>
      <c r="J208" s="97"/>
      <c r="K208" s="97"/>
      <c r="L208" s="97"/>
      <c r="M208" s="97"/>
      <c r="N208" s="97"/>
      <c r="S208" s="1"/>
      <c r="T208" s="1"/>
      <c r="U208" s="1"/>
      <c r="V208" s="1"/>
      <c r="W208" s="1"/>
      <c r="X208" s="1"/>
      <c r="Y208" s="1"/>
      <c r="Z208" s="1"/>
      <c r="AA208" s="1"/>
    </row>
    <row r="209" spans="1:731" x14ac:dyDescent="0.2">
      <c r="A209" s="14" t="s">
        <v>20</v>
      </c>
      <c r="B209" s="27"/>
      <c r="C209" s="27">
        <f t="shared" ref="C209:H209" si="43">C206+C207+C208</f>
        <v>100</v>
      </c>
      <c r="D209" s="27">
        <f t="shared" si="43"/>
        <v>0</v>
      </c>
      <c r="E209" s="27">
        <f t="shared" si="43"/>
        <v>38.228000000000002</v>
      </c>
      <c r="F209" s="27">
        <f t="shared" si="43"/>
        <v>0</v>
      </c>
      <c r="G209" s="27">
        <f t="shared" si="43"/>
        <v>38.228000000000002</v>
      </c>
      <c r="H209" s="27">
        <f t="shared" si="43"/>
        <v>0</v>
      </c>
      <c r="I209" s="98"/>
      <c r="J209" s="98"/>
      <c r="K209" s="98"/>
      <c r="L209" s="98"/>
      <c r="M209" s="98"/>
      <c r="N209" s="98"/>
      <c r="S209" s="1"/>
      <c r="T209" s="1"/>
      <c r="U209" s="1"/>
      <c r="V209" s="1"/>
      <c r="W209" s="1"/>
      <c r="X209" s="1"/>
      <c r="Y209" s="1"/>
      <c r="Z209" s="1"/>
      <c r="AA209" s="1"/>
    </row>
    <row r="210" spans="1:731" x14ac:dyDescent="0.2">
      <c r="A210" s="2"/>
      <c r="B210" s="121"/>
      <c r="C210" s="121"/>
      <c r="D210" s="121"/>
      <c r="E210" s="121"/>
      <c r="F210" s="121"/>
      <c r="G210" s="121"/>
      <c r="H210" s="121"/>
      <c r="I210" s="120"/>
      <c r="J210" s="120"/>
      <c r="K210" s="120"/>
      <c r="L210" s="120"/>
      <c r="M210" s="120"/>
      <c r="N210" s="120"/>
      <c r="S210" s="1"/>
      <c r="T210" s="1"/>
      <c r="U210" s="1"/>
      <c r="V210" s="1"/>
      <c r="W210" s="1"/>
      <c r="X210" s="1"/>
      <c r="Y210" s="1"/>
      <c r="Z210" s="1"/>
      <c r="AA210" s="1"/>
    </row>
    <row r="211" spans="1:731" ht="35.25" customHeight="1" x14ac:dyDescent="0.2">
      <c r="A211" s="244" t="s">
        <v>164</v>
      </c>
      <c r="B211" s="244"/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S211" s="1"/>
      <c r="T211" s="1"/>
      <c r="U211" s="1"/>
      <c r="V211" s="1"/>
      <c r="W211" s="1"/>
      <c r="X211" s="1"/>
      <c r="Y211" s="1"/>
      <c r="Z211" s="1"/>
      <c r="AA211" s="1"/>
    </row>
    <row r="212" spans="1:731" ht="26.25" customHeight="1" x14ac:dyDescent="0.2">
      <c r="A212" s="241" t="s">
        <v>165</v>
      </c>
      <c r="B212" s="241"/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S212" s="1"/>
      <c r="T212" s="1"/>
      <c r="U212" s="1"/>
      <c r="V212" s="1"/>
      <c r="W212" s="1"/>
      <c r="X212" s="1"/>
      <c r="Y212" s="1"/>
      <c r="Z212" s="1"/>
      <c r="AA212" s="1"/>
    </row>
    <row r="213" spans="1:731" ht="29.25" customHeight="1" x14ac:dyDescent="0.2">
      <c r="A213" s="241" t="s">
        <v>166</v>
      </c>
      <c r="B213" s="241"/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S213" s="1"/>
      <c r="T213" s="1"/>
      <c r="U213" s="1"/>
      <c r="V213" s="1"/>
      <c r="W213" s="1"/>
      <c r="X213" s="1"/>
      <c r="Y213" s="1"/>
      <c r="Z213" s="1"/>
      <c r="AA213" s="1"/>
    </row>
    <row r="214" spans="1:731" ht="180.75" customHeight="1" x14ac:dyDescent="0.2">
      <c r="A214" s="115" t="s">
        <v>208</v>
      </c>
      <c r="B214" s="99" t="s">
        <v>30</v>
      </c>
      <c r="C214" s="121">
        <f>C215+C216</f>
        <v>16320.43506</v>
      </c>
      <c r="D214" s="121"/>
      <c r="E214" s="121">
        <f>E215+E216</f>
        <v>15331.432000000001</v>
      </c>
      <c r="F214" s="121"/>
      <c r="G214" s="126">
        <f>G216+G215</f>
        <v>14023.824639999999</v>
      </c>
      <c r="H214" s="121"/>
      <c r="I214" s="128" t="s">
        <v>117</v>
      </c>
      <c r="J214" s="120" t="s">
        <v>118</v>
      </c>
      <c r="K214" s="120">
        <v>1.7</v>
      </c>
      <c r="L214" s="120"/>
      <c r="M214" s="120"/>
      <c r="N214" s="120"/>
      <c r="S214" s="1"/>
      <c r="T214" s="1"/>
      <c r="U214" s="1"/>
      <c r="V214" s="1"/>
      <c r="W214" s="1"/>
      <c r="X214" s="1"/>
      <c r="Y214" s="1"/>
      <c r="Z214" s="1"/>
      <c r="AA214" s="1"/>
    </row>
    <row r="215" spans="1:731" x14ac:dyDescent="0.2">
      <c r="A215" s="32" t="s">
        <v>59</v>
      </c>
      <c r="B215" s="113"/>
      <c r="C215" s="82">
        <v>2000</v>
      </c>
      <c r="D215" s="82"/>
      <c r="E215" s="82">
        <v>331.43200000000002</v>
      </c>
      <c r="F215" s="82"/>
      <c r="G215" s="82">
        <v>112.19062</v>
      </c>
      <c r="H215" s="82"/>
      <c r="I215" s="97"/>
      <c r="J215" s="97"/>
      <c r="K215" s="97"/>
      <c r="L215" s="97"/>
      <c r="M215" s="97"/>
      <c r="N215" s="97"/>
      <c r="S215" s="1"/>
      <c r="T215" s="1"/>
      <c r="U215" s="1"/>
      <c r="V215" s="1"/>
      <c r="W215" s="1"/>
      <c r="X215" s="1"/>
      <c r="Y215" s="1"/>
      <c r="Z215" s="1"/>
      <c r="AA215" s="1"/>
    </row>
    <row r="216" spans="1:731" x14ac:dyDescent="0.2">
      <c r="A216" s="32" t="s">
        <v>21</v>
      </c>
      <c r="B216" s="70"/>
      <c r="C216" s="82">
        <v>14320.43506</v>
      </c>
      <c r="D216" s="82">
        <f>D214</f>
        <v>0</v>
      </c>
      <c r="E216" s="82">
        <v>15000</v>
      </c>
      <c r="F216" s="82">
        <f>F214</f>
        <v>0</v>
      </c>
      <c r="G216" s="82">
        <v>13911.63402</v>
      </c>
      <c r="H216" s="82">
        <f>H214</f>
        <v>0</v>
      </c>
      <c r="I216" s="97"/>
      <c r="J216" s="97"/>
      <c r="K216" s="97"/>
      <c r="L216" s="97"/>
      <c r="M216" s="97"/>
      <c r="N216" s="97"/>
      <c r="S216" s="1"/>
      <c r="T216" s="1"/>
      <c r="U216" s="1"/>
      <c r="V216" s="1"/>
      <c r="W216" s="1"/>
      <c r="X216" s="1"/>
      <c r="Y216" s="1"/>
      <c r="Z216" s="1"/>
      <c r="AA216" s="1"/>
    </row>
    <row r="217" spans="1:731" x14ac:dyDescent="0.2">
      <c r="A217" s="11" t="s">
        <v>20</v>
      </c>
      <c r="B217" s="27"/>
      <c r="C217" s="27">
        <f t="shared" ref="C217:H217" si="44">C215+C216</f>
        <v>16320.43506</v>
      </c>
      <c r="D217" s="27">
        <f t="shared" si="44"/>
        <v>0</v>
      </c>
      <c r="E217" s="27">
        <f t="shared" si="44"/>
        <v>15331.432000000001</v>
      </c>
      <c r="F217" s="27">
        <f t="shared" si="44"/>
        <v>0</v>
      </c>
      <c r="G217" s="27">
        <f t="shared" si="44"/>
        <v>14023.824639999999</v>
      </c>
      <c r="H217" s="27">
        <f t="shared" si="44"/>
        <v>0</v>
      </c>
      <c r="I217" s="26"/>
      <c r="J217" s="26"/>
      <c r="K217" s="26"/>
      <c r="L217" s="26"/>
      <c r="M217" s="26"/>
      <c r="N217" s="26"/>
      <c r="S217" s="1"/>
      <c r="T217" s="1"/>
      <c r="U217" s="1"/>
      <c r="V217" s="1"/>
      <c r="W217" s="1"/>
      <c r="X217" s="1"/>
      <c r="Y217" s="1"/>
      <c r="Z217" s="1"/>
      <c r="AA217" s="1"/>
    </row>
    <row r="218" spans="1:731" x14ac:dyDescent="0.2">
      <c r="A218" s="2"/>
      <c r="B218" s="121"/>
      <c r="C218" s="121"/>
      <c r="D218" s="121"/>
      <c r="E218" s="121"/>
      <c r="F218" s="121"/>
      <c r="G218" s="121"/>
      <c r="H218" s="121"/>
      <c r="I218" s="120"/>
      <c r="J218" s="120"/>
      <c r="K218" s="120"/>
      <c r="L218" s="120"/>
      <c r="M218" s="120"/>
      <c r="N218" s="120"/>
      <c r="S218" s="1"/>
      <c r="T218" s="1"/>
      <c r="U218" s="1"/>
      <c r="V218" s="1"/>
      <c r="W218" s="1"/>
      <c r="X218" s="1"/>
      <c r="Y218" s="1"/>
      <c r="Z218" s="1"/>
      <c r="AA218" s="1"/>
    </row>
    <row r="219" spans="1:731" s="2" customFormat="1" ht="52.5" customHeight="1" x14ac:dyDescent="0.2">
      <c r="A219" s="244" t="s">
        <v>161</v>
      </c>
      <c r="B219" s="244"/>
      <c r="C219" s="244"/>
      <c r="D219" s="244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17"/>
      <c r="IU219" s="17"/>
      <c r="IV219" s="17"/>
      <c r="IW219" s="17"/>
      <c r="IX219" s="17"/>
      <c r="IY219" s="17"/>
      <c r="IZ219" s="17"/>
      <c r="JA219" s="17"/>
      <c r="JB219" s="17"/>
      <c r="JC219" s="17"/>
      <c r="JD219" s="17"/>
      <c r="JE219" s="17"/>
      <c r="JF219" s="17"/>
      <c r="JG219" s="17"/>
      <c r="JH219" s="17"/>
      <c r="JI219" s="17"/>
      <c r="JJ219" s="17"/>
      <c r="JK219" s="17"/>
      <c r="JL219" s="17"/>
      <c r="JM219" s="17"/>
      <c r="JN219" s="17"/>
      <c r="JO219" s="17"/>
      <c r="JP219" s="17"/>
      <c r="JQ219" s="17"/>
      <c r="JR219" s="17"/>
      <c r="JS219" s="17"/>
      <c r="JT219" s="17"/>
      <c r="JU219" s="17"/>
      <c r="JV219" s="17"/>
      <c r="JW219" s="17"/>
      <c r="JX219" s="17"/>
      <c r="JY219" s="17"/>
      <c r="JZ219" s="17"/>
      <c r="KA219" s="17"/>
      <c r="KB219" s="17"/>
      <c r="KC219" s="17"/>
      <c r="KD219" s="17"/>
      <c r="KE219" s="17"/>
      <c r="KF219" s="17"/>
      <c r="KG219" s="17"/>
      <c r="KH219" s="17"/>
      <c r="KI219" s="17"/>
      <c r="KJ219" s="17"/>
      <c r="KK219" s="17"/>
      <c r="KL219" s="17"/>
      <c r="KM219" s="17"/>
      <c r="KN219" s="17"/>
      <c r="KO219" s="17"/>
      <c r="KP219" s="17"/>
      <c r="KQ219" s="17"/>
      <c r="KR219" s="17"/>
      <c r="KS219" s="17"/>
      <c r="KT219" s="17"/>
      <c r="KU219" s="17"/>
      <c r="KV219" s="17"/>
      <c r="KW219" s="17"/>
      <c r="KX219" s="17"/>
      <c r="KY219" s="17"/>
      <c r="KZ219" s="17"/>
      <c r="LA219" s="17"/>
      <c r="LB219" s="17"/>
      <c r="LC219" s="17"/>
      <c r="LD219" s="17"/>
      <c r="LE219" s="17"/>
      <c r="LF219" s="17"/>
      <c r="LG219" s="17"/>
      <c r="LH219" s="17"/>
      <c r="LI219" s="17"/>
      <c r="LJ219" s="17"/>
      <c r="LK219" s="17"/>
      <c r="LL219" s="17"/>
      <c r="LM219" s="17"/>
      <c r="LN219" s="17"/>
      <c r="LO219" s="17"/>
      <c r="LP219" s="17"/>
      <c r="LQ219" s="17"/>
      <c r="LR219" s="17"/>
      <c r="LS219" s="17"/>
      <c r="LT219" s="17"/>
      <c r="LU219" s="17"/>
      <c r="LV219" s="17"/>
      <c r="LW219" s="17"/>
      <c r="LX219" s="17"/>
      <c r="LY219" s="17"/>
      <c r="LZ219" s="17"/>
      <c r="MA219" s="17"/>
      <c r="MB219" s="17"/>
      <c r="MC219" s="17"/>
      <c r="MD219" s="17"/>
      <c r="ME219" s="17"/>
      <c r="MF219" s="17"/>
      <c r="MG219" s="17"/>
      <c r="MH219" s="17"/>
      <c r="MI219" s="17"/>
      <c r="MJ219" s="17"/>
      <c r="MK219" s="17"/>
      <c r="ML219" s="17"/>
      <c r="MM219" s="17"/>
      <c r="MN219" s="17"/>
      <c r="MO219" s="17"/>
      <c r="MP219" s="17"/>
      <c r="MQ219" s="17"/>
      <c r="MR219" s="17"/>
      <c r="MS219" s="17"/>
      <c r="MT219" s="17"/>
      <c r="MU219" s="17"/>
      <c r="MV219" s="17"/>
      <c r="MW219" s="17"/>
      <c r="MX219" s="17"/>
      <c r="MY219" s="17"/>
      <c r="MZ219" s="17"/>
      <c r="NA219" s="17"/>
      <c r="NB219" s="17"/>
      <c r="NC219" s="17"/>
      <c r="ND219" s="17"/>
      <c r="NE219" s="17"/>
      <c r="NF219" s="17"/>
      <c r="NG219" s="17"/>
      <c r="NH219" s="17"/>
      <c r="NI219" s="17"/>
      <c r="NJ219" s="17"/>
      <c r="NK219" s="17"/>
      <c r="NL219" s="17"/>
      <c r="NM219" s="17"/>
      <c r="NN219" s="17"/>
      <c r="NO219" s="17"/>
      <c r="NP219" s="17"/>
      <c r="NQ219" s="17"/>
      <c r="NR219" s="17"/>
      <c r="NS219" s="17"/>
      <c r="NT219" s="17"/>
      <c r="NU219" s="17"/>
      <c r="NV219" s="17"/>
      <c r="NW219" s="17"/>
      <c r="NX219" s="17"/>
      <c r="NY219" s="17"/>
      <c r="NZ219" s="17"/>
      <c r="OA219" s="17"/>
      <c r="OB219" s="17"/>
      <c r="OC219" s="17"/>
      <c r="OD219" s="17"/>
      <c r="OE219" s="17"/>
      <c r="OF219" s="17"/>
      <c r="OG219" s="17"/>
      <c r="OH219" s="17"/>
      <c r="OI219" s="17"/>
      <c r="OJ219" s="17"/>
      <c r="OK219" s="17"/>
      <c r="OL219" s="17"/>
      <c r="OM219" s="17"/>
      <c r="ON219" s="17"/>
      <c r="OO219" s="17"/>
      <c r="OP219" s="17"/>
      <c r="OQ219" s="17"/>
      <c r="OR219" s="17"/>
      <c r="OS219" s="17"/>
      <c r="OT219" s="17"/>
      <c r="OU219" s="17"/>
      <c r="OV219" s="17"/>
      <c r="OW219" s="17"/>
      <c r="OX219" s="17"/>
      <c r="OY219" s="17"/>
      <c r="OZ219" s="17"/>
      <c r="PA219" s="17"/>
      <c r="PB219" s="17"/>
      <c r="PC219" s="17"/>
      <c r="PD219" s="17"/>
      <c r="PE219" s="17"/>
      <c r="PF219" s="17"/>
      <c r="PG219" s="17"/>
      <c r="PH219" s="17"/>
      <c r="PI219" s="17"/>
      <c r="PJ219" s="17"/>
      <c r="PK219" s="17"/>
      <c r="PL219" s="17"/>
      <c r="PM219" s="17"/>
      <c r="PN219" s="17"/>
      <c r="PO219" s="17"/>
      <c r="PP219" s="17"/>
      <c r="PQ219" s="17"/>
      <c r="PR219" s="17"/>
      <c r="PS219" s="17"/>
      <c r="PT219" s="17"/>
      <c r="PU219" s="17"/>
      <c r="PV219" s="17"/>
      <c r="PW219" s="17"/>
      <c r="PX219" s="17"/>
      <c r="PY219" s="17"/>
      <c r="PZ219" s="17"/>
      <c r="QA219" s="17"/>
      <c r="QB219" s="17"/>
      <c r="QC219" s="17"/>
      <c r="QD219" s="17"/>
      <c r="QE219" s="17"/>
      <c r="QF219" s="17"/>
      <c r="QG219" s="17"/>
      <c r="QH219" s="17"/>
      <c r="QI219" s="17"/>
      <c r="QJ219" s="17"/>
      <c r="QK219" s="17"/>
      <c r="QL219" s="17"/>
      <c r="QM219" s="17"/>
      <c r="QN219" s="17"/>
      <c r="QO219" s="17"/>
      <c r="QP219" s="17"/>
      <c r="QQ219" s="17"/>
      <c r="QR219" s="17"/>
      <c r="QS219" s="17"/>
      <c r="QT219" s="17"/>
      <c r="QU219" s="17"/>
      <c r="QV219" s="17"/>
      <c r="QW219" s="17"/>
      <c r="QX219" s="17"/>
      <c r="QY219" s="17"/>
      <c r="QZ219" s="17"/>
      <c r="RA219" s="17"/>
      <c r="RB219" s="17"/>
      <c r="RC219" s="17"/>
      <c r="RD219" s="17"/>
      <c r="RE219" s="17"/>
      <c r="RF219" s="17"/>
      <c r="RG219" s="17"/>
      <c r="RH219" s="17"/>
      <c r="RI219" s="17"/>
      <c r="RJ219" s="17"/>
      <c r="RK219" s="17"/>
      <c r="RL219" s="17"/>
      <c r="RM219" s="17"/>
      <c r="RN219" s="17"/>
      <c r="RO219" s="17"/>
      <c r="RP219" s="17"/>
      <c r="RQ219" s="17"/>
      <c r="RR219" s="17"/>
      <c r="RS219" s="17"/>
      <c r="RT219" s="17"/>
      <c r="RU219" s="17"/>
      <c r="RV219" s="17"/>
      <c r="RW219" s="17"/>
      <c r="RX219" s="17"/>
      <c r="RY219" s="17"/>
      <c r="RZ219" s="17"/>
      <c r="SA219" s="17"/>
      <c r="SB219" s="17"/>
      <c r="SC219" s="17"/>
      <c r="SD219" s="17"/>
      <c r="SE219" s="17"/>
      <c r="SF219" s="17"/>
      <c r="SG219" s="17"/>
      <c r="SH219" s="17"/>
      <c r="SI219" s="17"/>
      <c r="SJ219" s="17"/>
      <c r="SK219" s="17"/>
      <c r="SL219" s="17"/>
      <c r="SM219" s="17"/>
      <c r="SN219" s="17"/>
      <c r="SO219" s="17"/>
      <c r="SP219" s="17"/>
      <c r="SQ219" s="17"/>
      <c r="SR219" s="17"/>
      <c r="SS219" s="17"/>
      <c r="ST219" s="17"/>
      <c r="SU219" s="17"/>
      <c r="SV219" s="17"/>
      <c r="SW219" s="17"/>
      <c r="SX219" s="17"/>
      <c r="SY219" s="17"/>
      <c r="SZ219" s="17"/>
      <c r="TA219" s="17"/>
      <c r="TB219" s="17"/>
      <c r="TC219" s="17"/>
      <c r="TD219" s="17"/>
      <c r="TE219" s="17"/>
      <c r="TF219" s="17"/>
      <c r="TG219" s="17"/>
      <c r="TH219" s="17"/>
      <c r="TI219" s="17"/>
      <c r="TJ219" s="17"/>
      <c r="TK219" s="17"/>
      <c r="TL219" s="17"/>
      <c r="TM219" s="17"/>
      <c r="TN219" s="17"/>
      <c r="TO219" s="17"/>
      <c r="TP219" s="17"/>
      <c r="TQ219" s="17"/>
      <c r="TR219" s="17"/>
      <c r="TS219" s="17"/>
      <c r="TT219" s="17"/>
      <c r="TU219" s="17"/>
      <c r="TV219" s="17"/>
      <c r="TW219" s="17"/>
      <c r="TX219" s="17"/>
      <c r="TY219" s="17"/>
      <c r="TZ219" s="17"/>
      <c r="UA219" s="17"/>
      <c r="UB219" s="17"/>
      <c r="UC219" s="17"/>
      <c r="UD219" s="17"/>
      <c r="UE219" s="17"/>
      <c r="UF219" s="17"/>
      <c r="UG219" s="17"/>
      <c r="UH219" s="17"/>
      <c r="UI219" s="17"/>
      <c r="UJ219" s="17"/>
      <c r="UK219" s="17"/>
      <c r="UL219" s="17"/>
      <c r="UM219" s="17"/>
      <c r="UN219" s="17"/>
      <c r="UO219" s="17"/>
      <c r="UP219" s="17"/>
      <c r="UQ219" s="17"/>
      <c r="UR219" s="17"/>
      <c r="US219" s="17"/>
      <c r="UT219" s="17"/>
      <c r="UU219" s="17"/>
      <c r="UV219" s="17"/>
      <c r="UW219" s="17"/>
      <c r="UX219" s="17"/>
      <c r="UY219" s="17"/>
      <c r="UZ219" s="17"/>
      <c r="VA219" s="17"/>
      <c r="VB219" s="17"/>
      <c r="VC219" s="17"/>
      <c r="VD219" s="17"/>
      <c r="VE219" s="17"/>
      <c r="VF219" s="17"/>
      <c r="VG219" s="17"/>
      <c r="VH219" s="17"/>
      <c r="VI219" s="17"/>
      <c r="VJ219" s="17"/>
      <c r="VK219" s="17"/>
      <c r="VL219" s="17"/>
      <c r="VM219" s="17"/>
      <c r="VN219" s="17"/>
      <c r="VO219" s="17"/>
      <c r="VP219" s="17"/>
      <c r="VQ219" s="17"/>
      <c r="VR219" s="17"/>
      <c r="VS219" s="17"/>
      <c r="VT219" s="17"/>
      <c r="VU219" s="17"/>
      <c r="VV219" s="17"/>
      <c r="VW219" s="17"/>
      <c r="VX219" s="17"/>
      <c r="VY219" s="17"/>
      <c r="VZ219" s="17"/>
      <c r="WA219" s="17"/>
      <c r="WB219" s="17"/>
      <c r="WC219" s="17"/>
      <c r="WD219" s="17"/>
      <c r="WE219" s="17"/>
      <c r="WF219" s="17"/>
      <c r="WG219" s="17"/>
      <c r="WH219" s="17"/>
      <c r="WI219" s="17"/>
      <c r="WJ219" s="17"/>
      <c r="WK219" s="17"/>
      <c r="WL219" s="17"/>
      <c r="WM219" s="17"/>
      <c r="WN219" s="17"/>
      <c r="WO219" s="17"/>
      <c r="WP219" s="17"/>
      <c r="WQ219" s="17"/>
      <c r="WR219" s="17"/>
      <c r="WS219" s="17"/>
      <c r="WT219" s="17"/>
      <c r="WU219" s="17"/>
      <c r="WV219" s="17"/>
      <c r="WW219" s="17"/>
      <c r="WX219" s="17"/>
      <c r="WY219" s="17"/>
      <c r="WZ219" s="17"/>
      <c r="XA219" s="17"/>
      <c r="XB219" s="17"/>
      <c r="XC219" s="17"/>
      <c r="XD219" s="17"/>
      <c r="XE219" s="17"/>
      <c r="XF219" s="17"/>
      <c r="XG219" s="17"/>
      <c r="XH219" s="17"/>
      <c r="XI219" s="17"/>
      <c r="XJ219" s="17"/>
      <c r="XK219" s="17"/>
      <c r="XL219" s="17"/>
      <c r="XM219" s="17"/>
      <c r="XN219" s="17"/>
      <c r="XO219" s="17"/>
      <c r="XP219" s="17"/>
      <c r="XQ219" s="17"/>
      <c r="XR219" s="17"/>
      <c r="XS219" s="17"/>
      <c r="XT219" s="17"/>
      <c r="XU219" s="17"/>
      <c r="XV219" s="17"/>
      <c r="XW219" s="17"/>
      <c r="XX219" s="17"/>
      <c r="XY219" s="17"/>
      <c r="XZ219" s="17"/>
      <c r="YA219" s="17"/>
      <c r="YB219" s="17"/>
      <c r="YC219" s="17"/>
      <c r="YD219" s="17"/>
      <c r="YE219" s="17"/>
      <c r="YF219" s="17"/>
      <c r="YG219" s="17"/>
      <c r="YH219" s="17"/>
      <c r="YI219" s="17"/>
      <c r="YJ219" s="17"/>
      <c r="YK219" s="17"/>
      <c r="YL219" s="17"/>
      <c r="YM219" s="17"/>
      <c r="YN219" s="17"/>
      <c r="YO219" s="17"/>
      <c r="YP219" s="17"/>
      <c r="YQ219" s="17"/>
      <c r="YR219" s="17"/>
      <c r="YS219" s="17"/>
      <c r="YT219" s="17"/>
      <c r="YU219" s="17"/>
      <c r="YV219" s="17"/>
      <c r="YW219" s="17"/>
      <c r="YX219" s="17"/>
      <c r="YY219" s="17"/>
      <c r="YZ219" s="17"/>
      <c r="ZA219" s="17"/>
      <c r="ZB219" s="17"/>
      <c r="ZC219" s="17"/>
      <c r="ZD219" s="17"/>
      <c r="ZE219" s="17"/>
      <c r="ZF219" s="17"/>
      <c r="ZG219" s="17"/>
      <c r="ZH219" s="17"/>
      <c r="ZI219" s="17"/>
      <c r="ZJ219" s="17"/>
      <c r="ZK219" s="17"/>
      <c r="ZL219" s="17"/>
      <c r="ZM219" s="17"/>
      <c r="ZN219" s="17"/>
      <c r="ZO219" s="17"/>
      <c r="ZP219" s="17"/>
      <c r="ZQ219" s="17"/>
      <c r="ZR219" s="17"/>
      <c r="ZS219" s="17"/>
      <c r="ZT219" s="17"/>
      <c r="ZU219" s="17"/>
      <c r="ZV219" s="17"/>
      <c r="ZW219" s="17"/>
      <c r="ZX219" s="17"/>
      <c r="ZY219" s="17"/>
      <c r="ZZ219" s="17"/>
      <c r="AAA219" s="17"/>
      <c r="AAB219" s="17"/>
      <c r="AAC219" s="17"/>
      <c r="AAD219" s="17"/>
      <c r="AAE219" s="17"/>
      <c r="AAF219" s="17"/>
      <c r="AAG219" s="17"/>
      <c r="AAH219" s="17"/>
      <c r="AAI219" s="17"/>
      <c r="AAJ219" s="17"/>
      <c r="AAK219" s="17"/>
      <c r="AAL219" s="17"/>
      <c r="AAM219" s="17"/>
      <c r="AAN219" s="17"/>
      <c r="AAO219" s="17"/>
      <c r="AAP219" s="17"/>
      <c r="AAQ219" s="17"/>
      <c r="AAR219" s="17"/>
      <c r="AAS219" s="17"/>
      <c r="AAT219" s="17"/>
      <c r="AAU219" s="17"/>
      <c r="AAV219" s="17"/>
      <c r="AAW219" s="17"/>
      <c r="AAX219" s="17"/>
      <c r="AAY219" s="17"/>
      <c r="AAZ219" s="17"/>
      <c r="ABA219" s="17"/>
      <c r="ABB219" s="17"/>
      <c r="ABC219" s="16"/>
    </row>
    <row r="220" spans="1:731" s="2" customFormat="1" ht="39" customHeight="1" x14ac:dyDescent="0.2">
      <c r="A220" s="241" t="s">
        <v>162</v>
      </c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17"/>
      <c r="IU220" s="17"/>
      <c r="IV220" s="17"/>
      <c r="IW220" s="17"/>
      <c r="IX220" s="17"/>
      <c r="IY220" s="17"/>
      <c r="IZ220" s="17"/>
      <c r="JA220" s="17"/>
      <c r="JB220" s="17"/>
      <c r="JC220" s="17"/>
      <c r="JD220" s="17"/>
      <c r="JE220" s="17"/>
      <c r="JF220" s="17"/>
      <c r="JG220" s="17"/>
      <c r="JH220" s="17"/>
      <c r="JI220" s="17"/>
      <c r="JJ220" s="17"/>
      <c r="JK220" s="17"/>
      <c r="JL220" s="17"/>
      <c r="JM220" s="17"/>
      <c r="JN220" s="17"/>
      <c r="JO220" s="17"/>
      <c r="JP220" s="17"/>
      <c r="JQ220" s="17"/>
      <c r="JR220" s="17"/>
      <c r="JS220" s="17"/>
      <c r="JT220" s="17"/>
      <c r="JU220" s="17"/>
      <c r="JV220" s="17"/>
      <c r="JW220" s="17"/>
      <c r="JX220" s="17"/>
      <c r="JY220" s="17"/>
      <c r="JZ220" s="17"/>
      <c r="KA220" s="17"/>
      <c r="KB220" s="17"/>
      <c r="KC220" s="17"/>
      <c r="KD220" s="17"/>
      <c r="KE220" s="17"/>
      <c r="KF220" s="17"/>
      <c r="KG220" s="17"/>
      <c r="KH220" s="17"/>
      <c r="KI220" s="17"/>
      <c r="KJ220" s="17"/>
      <c r="KK220" s="17"/>
      <c r="KL220" s="17"/>
      <c r="KM220" s="17"/>
      <c r="KN220" s="17"/>
      <c r="KO220" s="17"/>
      <c r="KP220" s="17"/>
      <c r="KQ220" s="17"/>
      <c r="KR220" s="17"/>
      <c r="KS220" s="17"/>
      <c r="KT220" s="17"/>
      <c r="KU220" s="17"/>
      <c r="KV220" s="17"/>
      <c r="KW220" s="17"/>
      <c r="KX220" s="17"/>
      <c r="KY220" s="17"/>
      <c r="KZ220" s="17"/>
      <c r="LA220" s="17"/>
      <c r="LB220" s="17"/>
      <c r="LC220" s="17"/>
      <c r="LD220" s="17"/>
      <c r="LE220" s="17"/>
      <c r="LF220" s="17"/>
      <c r="LG220" s="17"/>
      <c r="LH220" s="17"/>
      <c r="LI220" s="17"/>
      <c r="LJ220" s="17"/>
      <c r="LK220" s="17"/>
      <c r="LL220" s="17"/>
      <c r="LM220" s="17"/>
      <c r="LN220" s="17"/>
      <c r="LO220" s="17"/>
      <c r="LP220" s="17"/>
      <c r="LQ220" s="17"/>
      <c r="LR220" s="17"/>
      <c r="LS220" s="17"/>
      <c r="LT220" s="17"/>
      <c r="LU220" s="17"/>
      <c r="LV220" s="17"/>
      <c r="LW220" s="17"/>
      <c r="LX220" s="17"/>
      <c r="LY220" s="17"/>
      <c r="LZ220" s="17"/>
      <c r="MA220" s="17"/>
      <c r="MB220" s="17"/>
      <c r="MC220" s="17"/>
      <c r="MD220" s="17"/>
      <c r="ME220" s="17"/>
      <c r="MF220" s="17"/>
      <c r="MG220" s="17"/>
      <c r="MH220" s="17"/>
      <c r="MI220" s="17"/>
      <c r="MJ220" s="17"/>
      <c r="MK220" s="17"/>
      <c r="ML220" s="17"/>
      <c r="MM220" s="17"/>
      <c r="MN220" s="17"/>
      <c r="MO220" s="17"/>
      <c r="MP220" s="17"/>
      <c r="MQ220" s="17"/>
      <c r="MR220" s="17"/>
      <c r="MS220" s="17"/>
      <c r="MT220" s="17"/>
      <c r="MU220" s="17"/>
      <c r="MV220" s="17"/>
      <c r="MW220" s="17"/>
      <c r="MX220" s="17"/>
      <c r="MY220" s="17"/>
      <c r="MZ220" s="17"/>
      <c r="NA220" s="17"/>
      <c r="NB220" s="17"/>
      <c r="NC220" s="17"/>
      <c r="ND220" s="17"/>
      <c r="NE220" s="17"/>
      <c r="NF220" s="17"/>
      <c r="NG220" s="17"/>
      <c r="NH220" s="17"/>
      <c r="NI220" s="17"/>
      <c r="NJ220" s="17"/>
      <c r="NK220" s="17"/>
      <c r="NL220" s="17"/>
      <c r="NM220" s="17"/>
      <c r="NN220" s="17"/>
      <c r="NO220" s="17"/>
      <c r="NP220" s="17"/>
      <c r="NQ220" s="17"/>
      <c r="NR220" s="17"/>
      <c r="NS220" s="17"/>
      <c r="NT220" s="17"/>
      <c r="NU220" s="17"/>
      <c r="NV220" s="17"/>
      <c r="NW220" s="17"/>
      <c r="NX220" s="17"/>
      <c r="NY220" s="17"/>
      <c r="NZ220" s="17"/>
      <c r="OA220" s="17"/>
      <c r="OB220" s="17"/>
      <c r="OC220" s="17"/>
      <c r="OD220" s="17"/>
      <c r="OE220" s="17"/>
      <c r="OF220" s="17"/>
      <c r="OG220" s="17"/>
      <c r="OH220" s="17"/>
      <c r="OI220" s="17"/>
      <c r="OJ220" s="17"/>
      <c r="OK220" s="17"/>
      <c r="OL220" s="17"/>
      <c r="OM220" s="17"/>
      <c r="ON220" s="17"/>
      <c r="OO220" s="17"/>
      <c r="OP220" s="17"/>
      <c r="OQ220" s="17"/>
      <c r="OR220" s="17"/>
      <c r="OS220" s="17"/>
      <c r="OT220" s="17"/>
      <c r="OU220" s="17"/>
      <c r="OV220" s="17"/>
      <c r="OW220" s="17"/>
      <c r="OX220" s="17"/>
      <c r="OY220" s="17"/>
      <c r="OZ220" s="17"/>
      <c r="PA220" s="17"/>
      <c r="PB220" s="17"/>
      <c r="PC220" s="17"/>
      <c r="PD220" s="17"/>
      <c r="PE220" s="17"/>
      <c r="PF220" s="17"/>
      <c r="PG220" s="17"/>
      <c r="PH220" s="17"/>
      <c r="PI220" s="17"/>
      <c r="PJ220" s="17"/>
      <c r="PK220" s="17"/>
      <c r="PL220" s="17"/>
      <c r="PM220" s="17"/>
      <c r="PN220" s="17"/>
      <c r="PO220" s="17"/>
      <c r="PP220" s="17"/>
      <c r="PQ220" s="17"/>
      <c r="PR220" s="17"/>
      <c r="PS220" s="17"/>
      <c r="PT220" s="17"/>
      <c r="PU220" s="17"/>
      <c r="PV220" s="17"/>
      <c r="PW220" s="17"/>
      <c r="PX220" s="17"/>
      <c r="PY220" s="17"/>
      <c r="PZ220" s="17"/>
      <c r="QA220" s="17"/>
      <c r="QB220" s="17"/>
      <c r="QC220" s="17"/>
      <c r="QD220" s="17"/>
      <c r="QE220" s="17"/>
      <c r="QF220" s="17"/>
      <c r="QG220" s="17"/>
      <c r="QH220" s="17"/>
      <c r="QI220" s="17"/>
      <c r="QJ220" s="17"/>
      <c r="QK220" s="17"/>
      <c r="QL220" s="17"/>
      <c r="QM220" s="17"/>
      <c r="QN220" s="17"/>
      <c r="QO220" s="17"/>
      <c r="QP220" s="17"/>
      <c r="QQ220" s="17"/>
      <c r="QR220" s="17"/>
      <c r="QS220" s="17"/>
      <c r="QT220" s="17"/>
      <c r="QU220" s="17"/>
      <c r="QV220" s="17"/>
      <c r="QW220" s="17"/>
      <c r="QX220" s="17"/>
      <c r="QY220" s="17"/>
      <c r="QZ220" s="17"/>
      <c r="RA220" s="17"/>
      <c r="RB220" s="17"/>
      <c r="RC220" s="17"/>
      <c r="RD220" s="17"/>
      <c r="RE220" s="17"/>
      <c r="RF220" s="17"/>
      <c r="RG220" s="17"/>
      <c r="RH220" s="17"/>
      <c r="RI220" s="17"/>
      <c r="RJ220" s="17"/>
      <c r="RK220" s="17"/>
      <c r="RL220" s="17"/>
      <c r="RM220" s="17"/>
      <c r="RN220" s="17"/>
      <c r="RO220" s="17"/>
      <c r="RP220" s="17"/>
      <c r="RQ220" s="17"/>
      <c r="RR220" s="17"/>
      <c r="RS220" s="17"/>
      <c r="RT220" s="17"/>
      <c r="RU220" s="17"/>
      <c r="RV220" s="17"/>
      <c r="RW220" s="17"/>
      <c r="RX220" s="17"/>
      <c r="RY220" s="17"/>
      <c r="RZ220" s="17"/>
      <c r="SA220" s="17"/>
      <c r="SB220" s="17"/>
      <c r="SC220" s="17"/>
      <c r="SD220" s="17"/>
      <c r="SE220" s="17"/>
      <c r="SF220" s="17"/>
      <c r="SG220" s="17"/>
      <c r="SH220" s="17"/>
      <c r="SI220" s="17"/>
      <c r="SJ220" s="17"/>
      <c r="SK220" s="17"/>
      <c r="SL220" s="17"/>
      <c r="SM220" s="17"/>
      <c r="SN220" s="17"/>
      <c r="SO220" s="17"/>
      <c r="SP220" s="17"/>
      <c r="SQ220" s="17"/>
      <c r="SR220" s="17"/>
      <c r="SS220" s="17"/>
      <c r="ST220" s="17"/>
      <c r="SU220" s="17"/>
      <c r="SV220" s="17"/>
      <c r="SW220" s="17"/>
      <c r="SX220" s="17"/>
      <c r="SY220" s="17"/>
      <c r="SZ220" s="17"/>
      <c r="TA220" s="17"/>
      <c r="TB220" s="17"/>
      <c r="TC220" s="17"/>
      <c r="TD220" s="17"/>
      <c r="TE220" s="17"/>
      <c r="TF220" s="17"/>
      <c r="TG220" s="17"/>
      <c r="TH220" s="17"/>
      <c r="TI220" s="17"/>
      <c r="TJ220" s="17"/>
      <c r="TK220" s="17"/>
      <c r="TL220" s="17"/>
      <c r="TM220" s="17"/>
      <c r="TN220" s="17"/>
      <c r="TO220" s="17"/>
      <c r="TP220" s="17"/>
      <c r="TQ220" s="17"/>
      <c r="TR220" s="17"/>
      <c r="TS220" s="17"/>
      <c r="TT220" s="17"/>
      <c r="TU220" s="17"/>
      <c r="TV220" s="17"/>
      <c r="TW220" s="17"/>
      <c r="TX220" s="17"/>
      <c r="TY220" s="17"/>
      <c r="TZ220" s="17"/>
      <c r="UA220" s="17"/>
      <c r="UB220" s="17"/>
      <c r="UC220" s="17"/>
      <c r="UD220" s="17"/>
      <c r="UE220" s="17"/>
      <c r="UF220" s="17"/>
      <c r="UG220" s="17"/>
      <c r="UH220" s="17"/>
      <c r="UI220" s="17"/>
      <c r="UJ220" s="17"/>
      <c r="UK220" s="17"/>
      <c r="UL220" s="17"/>
      <c r="UM220" s="17"/>
      <c r="UN220" s="17"/>
      <c r="UO220" s="17"/>
      <c r="UP220" s="17"/>
      <c r="UQ220" s="17"/>
      <c r="UR220" s="17"/>
      <c r="US220" s="17"/>
      <c r="UT220" s="17"/>
      <c r="UU220" s="17"/>
      <c r="UV220" s="17"/>
      <c r="UW220" s="17"/>
      <c r="UX220" s="17"/>
      <c r="UY220" s="17"/>
      <c r="UZ220" s="17"/>
      <c r="VA220" s="17"/>
      <c r="VB220" s="17"/>
      <c r="VC220" s="17"/>
      <c r="VD220" s="17"/>
      <c r="VE220" s="17"/>
      <c r="VF220" s="17"/>
      <c r="VG220" s="17"/>
      <c r="VH220" s="17"/>
      <c r="VI220" s="17"/>
      <c r="VJ220" s="17"/>
      <c r="VK220" s="17"/>
      <c r="VL220" s="17"/>
      <c r="VM220" s="17"/>
      <c r="VN220" s="17"/>
      <c r="VO220" s="17"/>
      <c r="VP220" s="17"/>
      <c r="VQ220" s="17"/>
      <c r="VR220" s="17"/>
      <c r="VS220" s="17"/>
      <c r="VT220" s="17"/>
      <c r="VU220" s="17"/>
      <c r="VV220" s="17"/>
      <c r="VW220" s="17"/>
      <c r="VX220" s="17"/>
      <c r="VY220" s="17"/>
      <c r="VZ220" s="17"/>
      <c r="WA220" s="17"/>
      <c r="WB220" s="17"/>
      <c r="WC220" s="17"/>
      <c r="WD220" s="17"/>
      <c r="WE220" s="17"/>
      <c r="WF220" s="17"/>
      <c r="WG220" s="17"/>
      <c r="WH220" s="17"/>
      <c r="WI220" s="17"/>
      <c r="WJ220" s="17"/>
      <c r="WK220" s="17"/>
      <c r="WL220" s="17"/>
      <c r="WM220" s="17"/>
      <c r="WN220" s="17"/>
      <c r="WO220" s="17"/>
      <c r="WP220" s="17"/>
      <c r="WQ220" s="17"/>
      <c r="WR220" s="17"/>
      <c r="WS220" s="17"/>
      <c r="WT220" s="17"/>
      <c r="WU220" s="17"/>
      <c r="WV220" s="17"/>
      <c r="WW220" s="17"/>
      <c r="WX220" s="17"/>
      <c r="WY220" s="17"/>
      <c r="WZ220" s="17"/>
      <c r="XA220" s="17"/>
      <c r="XB220" s="17"/>
      <c r="XC220" s="17"/>
      <c r="XD220" s="17"/>
      <c r="XE220" s="17"/>
      <c r="XF220" s="17"/>
      <c r="XG220" s="17"/>
      <c r="XH220" s="17"/>
      <c r="XI220" s="17"/>
      <c r="XJ220" s="17"/>
      <c r="XK220" s="17"/>
      <c r="XL220" s="17"/>
      <c r="XM220" s="17"/>
      <c r="XN220" s="17"/>
      <c r="XO220" s="17"/>
      <c r="XP220" s="17"/>
      <c r="XQ220" s="17"/>
      <c r="XR220" s="17"/>
      <c r="XS220" s="17"/>
      <c r="XT220" s="17"/>
      <c r="XU220" s="17"/>
      <c r="XV220" s="17"/>
      <c r="XW220" s="17"/>
      <c r="XX220" s="17"/>
      <c r="XY220" s="17"/>
      <c r="XZ220" s="17"/>
      <c r="YA220" s="17"/>
      <c r="YB220" s="17"/>
      <c r="YC220" s="17"/>
      <c r="YD220" s="17"/>
      <c r="YE220" s="17"/>
      <c r="YF220" s="17"/>
      <c r="YG220" s="17"/>
      <c r="YH220" s="17"/>
      <c r="YI220" s="17"/>
      <c r="YJ220" s="17"/>
      <c r="YK220" s="17"/>
      <c r="YL220" s="17"/>
      <c r="YM220" s="17"/>
      <c r="YN220" s="17"/>
      <c r="YO220" s="17"/>
      <c r="YP220" s="17"/>
      <c r="YQ220" s="17"/>
      <c r="YR220" s="17"/>
      <c r="YS220" s="17"/>
      <c r="YT220" s="17"/>
      <c r="YU220" s="17"/>
      <c r="YV220" s="17"/>
      <c r="YW220" s="17"/>
      <c r="YX220" s="17"/>
      <c r="YY220" s="17"/>
      <c r="YZ220" s="17"/>
      <c r="ZA220" s="17"/>
      <c r="ZB220" s="17"/>
      <c r="ZC220" s="17"/>
      <c r="ZD220" s="17"/>
      <c r="ZE220" s="17"/>
      <c r="ZF220" s="17"/>
      <c r="ZG220" s="17"/>
      <c r="ZH220" s="17"/>
      <c r="ZI220" s="17"/>
      <c r="ZJ220" s="17"/>
      <c r="ZK220" s="17"/>
      <c r="ZL220" s="17"/>
      <c r="ZM220" s="17"/>
      <c r="ZN220" s="17"/>
      <c r="ZO220" s="17"/>
      <c r="ZP220" s="17"/>
      <c r="ZQ220" s="17"/>
      <c r="ZR220" s="17"/>
      <c r="ZS220" s="17"/>
      <c r="ZT220" s="17"/>
      <c r="ZU220" s="17"/>
      <c r="ZV220" s="17"/>
      <c r="ZW220" s="17"/>
      <c r="ZX220" s="17"/>
      <c r="ZY220" s="17"/>
      <c r="ZZ220" s="17"/>
      <c r="AAA220" s="17"/>
      <c r="AAB220" s="17"/>
      <c r="AAC220" s="17"/>
      <c r="AAD220" s="17"/>
      <c r="AAE220" s="17"/>
      <c r="AAF220" s="17"/>
      <c r="AAG220" s="17"/>
      <c r="AAH220" s="17"/>
      <c r="AAI220" s="17"/>
      <c r="AAJ220" s="17"/>
      <c r="AAK220" s="17"/>
      <c r="AAL220" s="17"/>
      <c r="AAM220" s="17"/>
      <c r="AAN220" s="17"/>
      <c r="AAO220" s="17"/>
      <c r="AAP220" s="17"/>
      <c r="AAQ220" s="17"/>
      <c r="AAR220" s="17"/>
      <c r="AAS220" s="17"/>
      <c r="AAT220" s="17"/>
      <c r="AAU220" s="17"/>
      <c r="AAV220" s="17"/>
      <c r="AAW220" s="17"/>
      <c r="AAX220" s="17"/>
      <c r="AAY220" s="17"/>
      <c r="AAZ220" s="17"/>
      <c r="ABA220" s="17"/>
      <c r="ABB220" s="17"/>
      <c r="ABC220" s="16"/>
    </row>
    <row r="221" spans="1:731" s="2" customFormat="1" ht="43.5" customHeight="1" x14ac:dyDescent="0.2">
      <c r="A221" s="241" t="s">
        <v>163</v>
      </c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  <c r="IW221" s="17"/>
      <c r="IX221" s="17"/>
      <c r="IY221" s="17"/>
      <c r="IZ221" s="17"/>
      <c r="JA221" s="17"/>
      <c r="JB221" s="17"/>
      <c r="JC221" s="17"/>
      <c r="JD221" s="17"/>
      <c r="JE221" s="17"/>
      <c r="JF221" s="17"/>
      <c r="JG221" s="17"/>
      <c r="JH221" s="17"/>
      <c r="JI221" s="17"/>
      <c r="JJ221" s="17"/>
      <c r="JK221" s="17"/>
      <c r="JL221" s="17"/>
      <c r="JM221" s="17"/>
      <c r="JN221" s="17"/>
      <c r="JO221" s="17"/>
      <c r="JP221" s="17"/>
      <c r="JQ221" s="17"/>
      <c r="JR221" s="17"/>
      <c r="JS221" s="17"/>
      <c r="JT221" s="17"/>
      <c r="JU221" s="17"/>
      <c r="JV221" s="17"/>
      <c r="JW221" s="17"/>
      <c r="JX221" s="17"/>
      <c r="JY221" s="17"/>
      <c r="JZ221" s="17"/>
      <c r="KA221" s="17"/>
      <c r="KB221" s="17"/>
      <c r="KC221" s="17"/>
      <c r="KD221" s="17"/>
      <c r="KE221" s="17"/>
      <c r="KF221" s="17"/>
      <c r="KG221" s="17"/>
      <c r="KH221" s="17"/>
      <c r="KI221" s="17"/>
      <c r="KJ221" s="17"/>
      <c r="KK221" s="17"/>
      <c r="KL221" s="17"/>
      <c r="KM221" s="17"/>
      <c r="KN221" s="17"/>
      <c r="KO221" s="17"/>
      <c r="KP221" s="17"/>
      <c r="KQ221" s="17"/>
      <c r="KR221" s="17"/>
      <c r="KS221" s="17"/>
      <c r="KT221" s="17"/>
      <c r="KU221" s="17"/>
      <c r="KV221" s="17"/>
      <c r="KW221" s="17"/>
      <c r="KX221" s="17"/>
      <c r="KY221" s="17"/>
      <c r="KZ221" s="17"/>
      <c r="LA221" s="17"/>
      <c r="LB221" s="17"/>
      <c r="LC221" s="17"/>
      <c r="LD221" s="17"/>
      <c r="LE221" s="17"/>
      <c r="LF221" s="17"/>
      <c r="LG221" s="17"/>
      <c r="LH221" s="17"/>
      <c r="LI221" s="17"/>
      <c r="LJ221" s="17"/>
      <c r="LK221" s="17"/>
      <c r="LL221" s="17"/>
      <c r="LM221" s="17"/>
      <c r="LN221" s="17"/>
      <c r="LO221" s="17"/>
      <c r="LP221" s="17"/>
      <c r="LQ221" s="17"/>
      <c r="LR221" s="17"/>
      <c r="LS221" s="17"/>
      <c r="LT221" s="17"/>
      <c r="LU221" s="17"/>
      <c r="LV221" s="17"/>
      <c r="LW221" s="17"/>
      <c r="LX221" s="17"/>
      <c r="LY221" s="17"/>
      <c r="LZ221" s="17"/>
      <c r="MA221" s="17"/>
      <c r="MB221" s="17"/>
      <c r="MC221" s="17"/>
      <c r="MD221" s="17"/>
      <c r="ME221" s="17"/>
      <c r="MF221" s="17"/>
      <c r="MG221" s="17"/>
      <c r="MH221" s="17"/>
      <c r="MI221" s="17"/>
      <c r="MJ221" s="17"/>
      <c r="MK221" s="17"/>
      <c r="ML221" s="17"/>
      <c r="MM221" s="17"/>
      <c r="MN221" s="17"/>
      <c r="MO221" s="17"/>
      <c r="MP221" s="17"/>
      <c r="MQ221" s="17"/>
      <c r="MR221" s="17"/>
      <c r="MS221" s="17"/>
      <c r="MT221" s="17"/>
      <c r="MU221" s="17"/>
      <c r="MV221" s="17"/>
      <c r="MW221" s="17"/>
      <c r="MX221" s="17"/>
      <c r="MY221" s="17"/>
      <c r="MZ221" s="17"/>
      <c r="NA221" s="17"/>
      <c r="NB221" s="17"/>
      <c r="NC221" s="17"/>
      <c r="ND221" s="17"/>
      <c r="NE221" s="17"/>
      <c r="NF221" s="17"/>
      <c r="NG221" s="17"/>
      <c r="NH221" s="17"/>
      <c r="NI221" s="17"/>
      <c r="NJ221" s="17"/>
      <c r="NK221" s="17"/>
      <c r="NL221" s="17"/>
      <c r="NM221" s="17"/>
      <c r="NN221" s="17"/>
      <c r="NO221" s="17"/>
      <c r="NP221" s="17"/>
      <c r="NQ221" s="17"/>
      <c r="NR221" s="17"/>
      <c r="NS221" s="17"/>
      <c r="NT221" s="17"/>
      <c r="NU221" s="17"/>
      <c r="NV221" s="17"/>
      <c r="NW221" s="17"/>
      <c r="NX221" s="17"/>
      <c r="NY221" s="17"/>
      <c r="NZ221" s="17"/>
      <c r="OA221" s="17"/>
      <c r="OB221" s="17"/>
      <c r="OC221" s="17"/>
      <c r="OD221" s="17"/>
      <c r="OE221" s="17"/>
      <c r="OF221" s="17"/>
      <c r="OG221" s="17"/>
      <c r="OH221" s="17"/>
      <c r="OI221" s="17"/>
      <c r="OJ221" s="17"/>
      <c r="OK221" s="17"/>
      <c r="OL221" s="17"/>
      <c r="OM221" s="17"/>
      <c r="ON221" s="17"/>
      <c r="OO221" s="17"/>
      <c r="OP221" s="17"/>
      <c r="OQ221" s="17"/>
      <c r="OR221" s="17"/>
      <c r="OS221" s="17"/>
      <c r="OT221" s="17"/>
      <c r="OU221" s="17"/>
      <c r="OV221" s="17"/>
      <c r="OW221" s="17"/>
      <c r="OX221" s="17"/>
      <c r="OY221" s="17"/>
      <c r="OZ221" s="17"/>
      <c r="PA221" s="17"/>
      <c r="PB221" s="17"/>
      <c r="PC221" s="17"/>
      <c r="PD221" s="17"/>
      <c r="PE221" s="17"/>
      <c r="PF221" s="17"/>
      <c r="PG221" s="17"/>
      <c r="PH221" s="17"/>
      <c r="PI221" s="17"/>
      <c r="PJ221" s="17"/>
      <c r="PK221" s="17"/>
      <c r="PL221" s="17"/>
      <c r="PM221" s="17"/>
      <c r="PN221" s="17"/>
      <c r="PO221" s="17"/>
      <c r="PP221" s="17"/>
      <c r="PQ221" s="17"/>
      <c r="PR221" s="17"/>
      <c r="PS221" s="17"/>
      <c r="PT221" s="17"/>
      <c r="PU221" s="17"/>
      <c r="PV221" s="17"/>
      <c r="PW221" s="17"/>
      <c r="PX221" s="17"/>
      <c r="PY221" s="17"/>
      <c r="PZ221" s="17"/>
      <c r="QA221" s="17"/>
      <c r="QB221" s="17"/>
      <c r="QC221" s="17"/>
      <c r="QD221" s="17"/>
      <c r="QE221" s="17"/>
      <c r="QF221" s="17"/>
      <c r="QG221" s="17"/>
      <c r="QH221" s="17"/>
      <c r="QI221" s="17"/>
      <c r="QJ221" s="17"/>
      <c r="QK221" s="17"/>
      <c r="QL221" s="17"/>
      <c r="QM221" s="17"/>
      <c r="QN221" s="17"/>
      <c r="QO221" s="17"/>
      <c r="QP221" s="17"/>
      <c r="QQ221" s="17"/>
      <c r="QR221" s="17"/>
      <c r="QS221" s="17"/>
      <c r="QT221" s="17"/>
      <c r="QU221" s="17"/>
      <c r="QV221" s="17"/>
      <c r="QW221" s="17"/>
      <c r="QX221" s="17"/>
      <c r="QY221" s="17"/>
      <c r="QZ221" s="17"/>
      <c r="RA221" s="17"/>
      <c r="RB221" s="17"/>
      <c r="RC221" s="17"/>
      <c r="RD221" s="17"/>
      <c r="RE221" s="17"/>
      <c r="RF221" s="17"/>
      <c r="RG221" s="17"/>
      <c r="RH221" s="17"/>
      <c r="RI221" s="17"/>
      <c r="RJ221" s="17"/>
      <c r="RK221" s="17"/>
      <c r="RL221" s="17"/>
      <c r="RM221" s="17"/>
      <c r="RN221" s="17"/>
      <c r="RO221" s="17"/>
      <c r="RP221" s="17"/>
      <c r="RQ221" s="17"/>
      <c r="RR221" s="17"/>
      <c r="RS221" s="17"/>
      <c r="RT221" s="17"/>
      <c r="RU221" s="17"/>
      <c r="RV221" s="17"/>
      <c r="RW221" s="17"/>
      <c r="RX221" s="17"/>
      <c r="RY221" s="17"/>
      <c r="RZ221" s="17"/>
      <c r="SA221" s="17"/>
      <c r="SB221" s="17"/>
      <c r="SC221" s="17"/>
      <c r="SD221" s="17"/>
      <c r="SE221" s="17"/>
      <c r="SF221" s="17"/>
      <c r="SG221" s="17"/>
      <c r="SH221" s="17"/>
      <c r="SI221" s="17"/>
      <c r="SJ221" s="17"/>
      <c r="SK221" s="17"/>
      <c r="SL221" s="17"/>
      <c r="SM221" s="17"/>
      <c r="SN221" s="17"/>
      <c r="SO221" s="17"/>
      <c r="SP221" s="17"/>
      <c r="SQ221" s="17"/>
      <c r="SR221" s="17"/>
      <c r="SS221" s="17"/>
      <c r="ST221" s="17"/>
      <c r="SU221" s="17"/>
      <c r="SV221" s="17"/>
      <c r="SW221" s="17"/>
      <c r="SX221" s="17"/>
      <c r="SY221" s="17"/>
      <c r="SZ221" s="17"/>
      <c r="TA221" s="17"/>
      <c r="TB221" s="17"/>
      <c r="TC221" s="17"/>
      <c r="TD221" s="17"/>
      <c r="TE221" s="17"/>
      <c r="TF221" s="17"/>
      <c r="TG221" s="17"/>
      <c r="TH221" s="17"/>
      <c r="TI221" s="17"/>
      <c r="TJ221" s="17"/>
      <c r="TK221" s="17"/>
      <c r="TL221" s="17"/>
      <c r="TM221" s="17"/>
      <c r="TN221" s="17"/>
      <c r="TO221" s="17"/>
      <c r="TP221" s="17"/>
      <c r="TQ221" s="17"/>
      <c r="TR221" s="17"/>
      <c r="TS221" s="17"/>
      <c r="TT221" s="17"/>
      <c r="TU221" s="17"/>
      <c r="TV221" s="17"/>
      <c r="TW221" s="17"/>
      <c r="TX221" s="17"/>
      <c r="TY221" s="17"/>
      <c r="TZ221" s="17"/>
      <c r="UA221" s="17"/>
      <c r="UB221" s="17"/>
      <c r="UC221" s="17"/>
      <c r="UD221" s="17"/>
      <c r="UE221" s="17"/>
      <c r="UF221" s="17"/>
      <c r="UG221" s="17"/>
      <c r="UH221" s="17"/>
      <c r="UI221" s="17"/>
      <c r="UJ221" s="17"/>
      <c r="UK221" s="17"/>
      <c r="UL221" s="17"/>
      <c r="UM221" s="17"/>
      <c r="UN221" s="17"/>
      <c r="UO221" s="17"/>
      <c r="UP221" s="17"/>
      <c r="UQ221" s="17"/>
      <c r="UR221" s="17"/>
      <c r="US221" s="17"/>
      <c r="UT221" s="17"/>
      <c r="UU221" s="17"/>
      <c r="UV221" s="17"/>
      <c r="UW221" s="17"/>
      <c r="UX221" s="17"/>
      <c r="UY221" s="17"/>
      <c r="UZ221" s="17"/>
      <c r="VA221" s="17"/>
      <c r="VB221" s="17"/>
      <c r="VC221" s="17"/>
      <c r="VD221" s="17"/>
      <c r="VE221" s="17"/>
      <c r="VF221" s="17"/>
      <c r="VG221" s="17"/>
      <c r="VH221" s="17"/>
      <c r="VI221" s="17"/>
      <c r="VJ221" s="17"/>
      <c r="VK221" s="17"/>
      <c r="VL221" s="17"/>
      <c r="VM221" s="17"/>
      <c r="VN221" s="17"/>
      <c r="VO221" s="17"/>
      <c r="VP221" s="17"/>
      <c r="VQ221" s="17"/>
      <c r="VR221" s="17"/>
      <c r="VS221" s="17"/>
      <c r="VT221" s="17"/>
      <c r="VU221" s="17"/>
      <c r="VV221" s="17"/>
      <c r="VW221" s="17"/>
      <c r="VX221" s="17"/>
      <c r="VY221" s="17"/>
      <c r="VZ221" s="17"/>
      <c r="WA221" s="17"/>
      <c r="WB221" s="17"/>
      <c r="WC221" s="17"/>
      <c r="WD221" s="17"/>
      <c r="WE221" s="17"/>
      <c r="WF221" s="17"/>
      <c r="WG221" s="17"/>
      <c r="WH221" s="17"/>
      <c r="WI221" s="17"/>
      <c r="WJ221" s="17"/>
      <c r="WK221" s="17"/>
      <c r="WL221" s="17"/>
      <c r="WM221" s="17"/>
      <c r="WN221" s="17"/>
      <c r="WO221" s="17"/>
      <c r="WP221" s="17"/>
      <c r="WQ221" s="17"/>
      <c r="WR221" s="17"/>
      <c r="WS221" s="17"/>
      <c r="WT221" s="17"/>
      <c r="WU221" s="17"/>
      <c r="WV221" s="17"/>
      <c r="WW221" s="17"/>
      <c r="WX221" s="17"/>
      <c r="WY221" s="17"/>
      <c r="WZ221" s="17"/>
      <c r="XA221" s="17"/>
      <c r="XB221" s="17"/>
      <c r="XC221" s="17"/>
      <c r="XD221" s="17"/>
      <c r="XE221" s="17"/>
      <c r="XF221" s="17"/>
      <c r="XG221" s="17"/>
      <c r="XH221" s="17"/>
      <c r="XI221" s="17"/>
      <c r="XJ221" s="17"/>
      <c r="XK221" s="17"/>
      <c r="XL221" s="17"/>
      <c r="XM221" s="17"/>
      <c r="XN221" s="17"/>
      <c r="XO221" s="17"/>
      <c r="XP221" s="17"/>
      <c r="XQ221" s="17"/>
      <c r="XR221" s="17"/>
      <c r="XS221" s="17"/>
      <c r="XT221" s="17"/>
      <c r="XU221" s="17"/>
      <c r="XV221" s="17"/>
      <c r="XW221" s="17"/>
      <c r="XX221" s="17"/>
      <c r="XY221" s="17"/>
      <c r="XZ221" s="17"/>
      <c r="YA221" s="17"/>
      <c r="YB221" s="17"/>
      <c r="YC221" s="17"/>
      <c r="YD221" s="17"/>
      <c r="YE221" s="17"/>
      <c r="YF221" s="17"/>
      <c r="YG221" s="17"/>
      <c r="YH221" s="17"/>
      <c r="YI221" s="17"/>
      <c r="YJ221" s="17"/>
      <c r="YK221" s="17"/>
      <c r="YL221" s="17"/>
      <c r="YM221" s="17"/>
      <c r="YN221" s="17"/>
      <c r="YO221" s="17"/>
      <c r="YP221" s="17"/>
      <c r="YQ221" s="17"/>
      <c r="YR221" s="17"/>
      <c r="YS221" s="17"/>
      <c r="YT221" s="17"/>
      <c r="YU221" s="17"/>
      <c r="YV221" s="17"/>
      <c r="YW221" s="17"/>
      <c r="YX221" s="17"/>
      <c r="YY221" s="17"/>
      <c r="YZ221" s="17"/>
      <c r="ZA221" s="17"/>
      <c r="ZB221" s="17"/>
      <c r="ZC221" s="17"/>
      <c r="ZD221" s="17"/>
      <c r="ZE221" s="17"/>
      <c r="ZF221" s="17"/>
      <c r="ZG221" s="17"/>
      <c r="ZH221" s="17"/>
      <c r="ZI221" s="17"/>
      <c r="ZJ221" s="17"/>
      <c r="ZK221" s="17"/>
      <c r="ZL221" s="17"/>
      <c r="ZM221" s="17"/>
      <c r="ZN221" s="17"/>
      <c r="ZO221" s="17"/>
      <c r="ZP221" s="17"/>
      <c r="ZQ221" s="17"/>
      <c r="ZR221" s="17"/>
      <c r="ZS221" s="17"/>
      <c r="ZT221" s="17"/>
      <c r="ZU221" s="17"/>
      <c r="ZV221" s="17"/>
      <c r="ZW221" s="17"/>
      <c r="ZX221" s="17"/>
      <c r="ZY221" s="17"/>
      <c r="ZZ221" s="17"/>
      <c r="AAA221" s="17"/>
      <c r="AAB221" s="17"/>
      <c r="AAC221" s="17"/>
      <c r="AAD221" s="17"/>
      <c r="AAE221" s="17"/>
      <c r="AAF221" s="17"/>
      <c r="AAG221" s="17"/>
      <c r="AAH221" s="17"/>
      <c r="AAI221" s="17"/>
      <c r="AAJ221" s="17"/>
      <c r="AAK221" s="17"/>
      <c r="AAL221" s="17"/>
      <c r="AAM221" s="17"/>
      <c r="AAN221" s="17"/>
      <c r="AAO221" s="17"/>
      <c r="AAP221" s="17"/>
      <c r="AAQ221" s="17"/>
      <c r="AAR221" s="17"/>
      <c r="AAS221" s="17"/>
      <c r="AAT221" s="17"/>
      <c r="AAU221" s="17"/>
      <c r="AAV221" s="17"/>
      <c r="AAW221" s="17"/>
      <c r="AAX221" s="17"/>
      <c r="AAY221" s="17"/>
      <c r="AAZ221" s="17"/>
      <c r="ABA221" s="17"/>
      <c r="ABB221" s="17"/>
      <c r="ABC221" s="16"/>
    </row>
    <row r="222" spans="1:731" s="17" customFormat="1" ht="120.75" customHeight="1" x14ac:dyDescent="0.2">
      <c r="A222" s="199" t="s">
        <v>205</v>
      </c>
      <c r="B222" s="206" t="s">
        <v>181</v>
      </c>
      <c r="C222" s="121">
        <f>C223+C224</f>
        <v>9640.74</v>
      </c>
      <c r="D222" s="198">
        <f t="shared" ref="D222:G222" si="45">D223+D224</f>
        <v>0</v>
      </c>
      <c r="E222" s="198">
        <f t="shared" si="45"/>
        <v>10140.74</v>
      </c>
      <c r="F222" s="198">
        <f t="shared" si="45"/>
        <v>0</v>
      </c>
      <c r="G222" s="198">
        <f t="shared" si="45"/>
        <v>10134.855149999999</v>
      </c>
      <c r="H222" s="121"/>
      <c r="I222" s="262" t="s">
        <v>65</v>
      </c>
      <c r="J222" s="120"/>
      <c r="K222" s="120"/>
      <c r="L222" s="120"/>
      <c r="M222" s="120"/>
      <c r="N222" s="120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731" s="17" customFormat="1" ht="15" x14ac:dyDescent="0.2">
      <c r="A223" s="62" t="s">
        <v>43</v>
      </c>
      <c r="B223" s="206"/>
      <c r="C223" s="126">
        <v>9640.74</v>
      </c>
      <c r="D223" s="191"/>
      <c r="E223" s="191">
        <v>10140.74</v>
      </c>
      <c r="F223" s="191"/>
      <c r="G223" s="191">
        <v>10134.855149999999</v>
      </c>
      <c r="H223" s="191"/>
      <c r="I223" s="269"/>
      <c r="J223" s="125"/>
      <c r="K223" s="125"/>
      <c r="L223" s="125"/>
      <c r="M223" s="125"/>
      <c r="N223" s="125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731" s="17" customFormat="1" ht="15" x14ac:dyDescent="0.2">
      <c r="A224" s="62" t="s">
        <v>45</v>
      </c>
      <c r="B224" s="206"/>
      <c r="C224" s="126"/>
      <c r="D224" s="126"/>
      <c r="E224" s="126"/>
      <c r="F224" s="126"/>
      <c r="G224" s="126"/>
      <c r="H224" s="126"/>
      <c r="I224" s="269"/>
      <c r="J224" s="125"/>
      <c r="K224" s="125"/>
      <c r="L224" s="125"/>
      <c r="M224" s="125"/>
      <c r="N224" s="125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730" s="17" customFormat="1" ht="102" x14ac:dyDescent="0.2">
      <c r="A225" s="115" t="s">
        <v>206</v>
      </c>
      <c r="B225" s="206"/>
      <c r="C225" s="121">
        <f>C226+C227</f>
        <v>8336.56</v>
      </c>
      <c r="D225" s="198">
        <f t="shared" ref="D225:G225" si="46">D226+D227</f>
        <v>0</v>
      </c>
      <c r="E225" s="198">
        <f t="shared" si="46"/>
        <v>19884.233059999999</v>
      </c>
      <c r="F225" s="198">
        <f t="shared" si="46"/>
        <v>0</v>
      </c>
      <c r="G225" s="198">
        <f t="shared" si="46"/>
        <v>19883.66041</v>
      </c>
      <c r="H225" s="121"/>
      <c r="I225" s="270"/>
      <c r="J225" s="120"/>
      <c r="K225" s="120"/>
      <c r="L225" s="120"/>
      <c r="M225" s="120"/>
      <c r="N225" s="120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730" s="17" customFormat="1" ht="15" x14ac:dyDescent="0.2">
      <c r="A226" s="62" t="s">
        <v>43</v>
      </c>
      <c r="B226" s="124"/>
      <c r="C226" s="126">
        <v>8336.56</v>
      </c>
      <c r="D226" s="126"/>
      <c r="E226" s="126">
        <v>19884.233059999999</v>
      </c>
      <c r="F226" s="126"/>
      <c r="G226" s="126">
        <v>19883.66041</v>
      </c>
      <c r="H226" s="126"/>
      <c r="I226" s="123"/>
      <c r="J226" s="125"/>
      <c r="K226" s="125"/>
      <c r="L226" s="125"/>
      <c r="M226" s="125"/>
      <c r="N226" s="125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730" s="17" customFormat="1" ht="15" x14ac:dyDescent="0.2">
      <c r="A227" s="62" t="s">
        <v>45</v>
      </c>
      <c r="B227" s="124"/>
      <c r="C227" s="126"/>
      <c r="D227" s="126"/>
      <c r="E227" s="126"/>
      <c r="F227" s="126"/>
      <c r="G227" s="126"/>
      <c r="H227" s="126"/>
      <c r="I227" s="123"/>
      <c r="J227" s="125"/>
      <c r="K227" s="125"/>
      <c r="L227" s="125"/>
      <c r="M227" s="125"/>
      <c r="N227" s="125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730" s="17" customFormat="1" ht="102" x14ac:dyDescent="0.2">
      <c r="A228" s="194" t="s">
        <v>207</v>
      </c>
      <c r="B228" s="192"/>
      <c r="C228" s="191">
        <f>C229+C230</f>
        <v>48453.7</v>
      </c>
      <c r="D228" s="198">
        <f t="shared" ref="D228:G228" si="47">D229+D230</f>
        <v>0</v>
      </c>
      <c r="E228" s="198">
        <f t="shared" si="47"/>
        <v>25587.682110000002</v>
      </c>
      <c r="F228" s="198">
        <f t="shared" si="47"/>
        <v>0</v>
      </c>
      <c r="G228" s="198">
        <f t="shared" si="47"/>
        <v>24949.222839999999</v>
      </c>
      <c r="H228" s="191"/>
      <c r="I228" s="193"/>
      <c r="J228" s="190"/>
      <c r="K228" s="190"/>
      <c r="L228" s="190"/>
      <c r="M228" s="190"/>
      <c r="N228" s="190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730" s="17" customFormat="1" ht="15" x14ac:dyDescent="0.2">
      <c r="A229" s="62" t="s">
        <v>43</v>
      </c>
      <c r="B229" s="192"/>
      <c r="C229" s="191">
        <v>1453.7</v>
      </c>
      <c r="D229" s="191"/>
      <c r="E229" s="191">
        <v>928</v>
      </c>
      <c r="F229" s="191"/>
      <c r="G229" s="191">
        <v>748.47670000000005</v>
      </c>
      <c r="H229" s="191"/>
      <c r="I229" s="193"/>
      <c r="J229" s="190"/>
      <c r="K229" s="190"/>
      <c r="L229" s="190"/>
      <c r="M229" s="190"/>
      <c r="N229" s="190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730" s="17" customFormat="1" ht="15" x14ac:dyDescent="0.2">
      <c r="A230" s="62" t="s">
        <v>45</v>
      </c>
      <c r="B230" s="192"/>
      <c r="C230" s="191">
        <v>47000</v>
      </c>
      <c r="D230" s="191"/>
      <c r="E230" s="191">
        <v>24659.682110000002</v>
      </c>
      <c r="F230" s="191"/>
      <c r="G230" s="191">
        <v>24200.746139999999</v>
      </c>
      <c r="H230" s="191"/>
      <c r="I230" s="193"/>
      <c r="J230" s="190"/>
      <c r="K230" s="190"/>
      <c r="L230" s="190"/>
      <c r="M230" s="190"/>
      <c r="N230" s="190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730" s="17" customFormat="1" x14ac:dyDescent="0.2">
      <c r="A231" s="18" t="s">
        <v>59</v>
      </c>
      <c r="B231" s="79"/>
      <c r="C231" s="77">
        <f>C223+C226+C229</f>
        <v>19431</v>
      </c>
      <c r="D231" s="77">
        <f t="shared" ref="D231:G231" si="48">D223+D226+D229</f>
        <v>0</v>
      </c>
      <c r="E231" s="77">
        <f t="shared" si="48"/>
        <v>30952.973059999997</v>
      </c>
      <c r="F231" s="77">
        <f t="shared" si="48"/>
        <v>0</v>
      </c>
      <c r="G231" s="77">
        <f t="shared" si="48"/>
        <v>30766.992259999999</v>
      </c>
      <c r="H231" s="77">
        <f>H222+H225</f>
        <v>0</v>
      </c>
      <c r="I231" s="100"/>
      <c r="J231" s="100"/>
      <c r="K231" s="100"/>
      <c r="L231" s="100"/>
      <c r="M231" s="100"/>
      <c r="N231" s="100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730" s="17" customFormat="1" x14ac:dyDescent="0.2">
      <c r="A232" s="18" t="s">
        <v>76</v>
      </c>
      <c r="B232" s="79"/>
      <c r="C232" s="77">
        <f>C224+C227+C230</f>
        <v>47000</v>
      </c>
      <c r="D232" s="77">
        <f t="shared" ref="D232:H232" si="49">D224+D227+D230</f>
        <v>0</v>
      </c>
      <c r="E232" s="77">
        <f t="shared" si="49"/>
        <v>24659.682110000002</v>
      </c>
      <c r="F232" s="77">
        <f t="shared" si="49"/>
        <v>0</v>
      </c>
      <c r="G232" s="77">
        <f t="shared" si="49"/>
        <v>24200.746139999999</v>
      </c>
      <c r="H232" s="77">
        <f t="shared" si="49"/>
        <v>0</v>
      </c>
      <c r="I232" s="100"/>
      <c r="J232" s="100"/>
      <c r="K232" s="100"/>
      <c r="L232" s="100"/>
      <c r="M232" s="100"/>
      <c r="N232" s="100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730" s="17" customFormat="1" x14ac:dyDescent="0.2">
      <c r="A233" s="11" t="s">
        <v>20</v>
      </c>
      <c r="B233" s="12"/>
      <c r="C233" s="27">
        <f t="shared" ref="C233:H233" si="50">C231+C232</f>
        <v>66431</v>
      </c>
      <c r="D233" s="27">
        <f t="shared" si="50"/>
        <v>0</v>
      </c>
      <c r="E233" s="27">
        <f t="shared" si="50"/>
        <v>55612.655169999998</v>
      </c>
      <c r="F233" s="27">
        <f t="shared" si="50"/>
        <v>0</v>
      </c>
      <c r="G233" s="27">
        <f t="shared" si="50"/>
        <v>54967.738400000002</v>
      </c>
      <c r="H233" s="27">
        <f t="shared" si="50"/>
        <v>0</v>
      </c>
      <c r="I233" s="98"/>
      <c r="J233" s="98"/>
      <c r="K233" s="98"/>
      <c r="L233" s="98"/>
      <c r="M233" s="98"/>
      <c r="N233" s="98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spans="1:730" x14ac:dyDescent="0.2">
      <c r="A234" s="2"/>
      <c r="B234" s="121"/>
      <c r="C234" s="121"/>
      <c r="D234" s="121"/>
      <c r="E234" s="121"/>
      <c r="F234" s="121"/>
      <c r="G234" s="121"/>
      <c r="H234" s="121"/>
      <c r="I234" s="120"/>
      <c r="J234" s="120"/>
      <c r="K234" s="120"/>
      <c r="L234" s="120"/>
      <c r="M234" s="120"/>
      <c r="N234" s="120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  <c r="IU234" s="17"/>
      <c r="IV234" s="17"/>
      <c r="IW234" s="17"/>
      <c r="IX234" s="17"/>
      <c r="IY234" s="17"/>
      <c r="IZ234" s="17"/>
      <c r="JA234" s="17"/>
      <c r="JB234" s="17"/>
      <c r="JC234" s="17"/>
      <c r="JD234" s="17"/>
      <c r="JE234" s="17"/>
      <c r="JF234" s="17"/>
      <c r="JG234" s="17"/>
      <c r="JH234" s="17"/>
      <c r="JI234" s="17"/>
      <c r="JJ234" s="17"/>
      <c r="JK234" s="17"/>
      <c r="JL234" s="17"/>
      <c r="JM234" s="17"/>
      <c r="JN234" s="17"/>
      <c r="JO234" s="17"/>
      <c r="JP234" s="17"/>
      <c r="JQ234" s="17"/>
      <c r="JR234" s="17"/>
      <c r="JS234" s="17"/>
      <c r="JT234" s="17"/>
      <c r="JU234" s="17"/>
      <c r="JV234" s="17"/>
      <c r="JW234" s="17"/>
      <c r="JX234" s="17"/>
      <c r="JY234" s="17"/>
      <c r="JZ234" s="17"/>
      <c r="KA234" s="17"/>
      <c r="KB234" s="17"/>
      <c r="KC234" s="17"/>
      <c r="KD234" s="17"/>
      <c r="KE234" s="17"/>
      <c r="KF234" s="17"/>
      <c r="KG234" s="17"/>
      <c r="KH234" s="17"/>
      <c r="KI234" s="17"/>
      <c r="KJ234" s="17"/>
      <c r="KK234" s="17"/>
      <c r="KL234" s="17"/>
      <c r="KM234" s="17"/>
      <c r="KN234" s="17"/>
      <c r="KO234" s="17"/>
      <c r="KP234" s="17"/>
      <c r="KQ234" s="17"/>
      <c r="KR234" s="17"/>
      <c r="KS234" s="17"/>
      <c r="KT234" s="17"/>
      <c r="KU234" s="17"/>
      <c r="KV234" s="17"/>
      <c r="KW234" s="17"/>
      <c r="KX234" s="17"/>
      <c r="KY234" s="17"/>
      <c r="KZ234" s="17"/>
      <c r="LA234" s="17"/>
      <c r="LB234" s="17"/>
      <c r="LC234" s="17"/>
      <c r="LD234" s="17"/>
      <c r="LE234" s="17"/>
      <c r="LF234" s="17"/>
      <c r="LG234" s="17"/>
      <c r="LH234" s="17"/>
      <c r="LI234" s="17"/>
      <c r="LJ234" s="17"/>
      <c r="LK234" s="17"/>
      <c r="LL234" s="17"/>
      <c r="LM234" s="17"/>
      <c r="LN234" s="17"/>
      <c r="LO234" s="17"/>
      <c r="LP234" s="17"/>
      <c r="LQ234" s="17"/>
      <c r="LR234" s="17"/>
      <c r="LS234" s="17"/>
      <c r="LT234" s="17"/>
      <c r="LU234" s="17"/>
      <c r="LV234" s="17"/>
      <c r="LW234" s="17"/>
      <c r="LX234" s="17"/>
      <c r="LY234" s="17"/>
      <c r="LZ234" s="17"/>
      <c r="MA234" s="17"/>
      <c r="MB234" s="17"/>
      <c r="MC234" s="17"/>
      <c r="MD234" s="17"/>
      <c r="ME234" s="17"/>
      <c r="MF234" s="17"/>
      <c r="MG234" s="17"/>
      <c r="MH234" s="17"/>
      <c r="MI234" s="17"/>
      <c r="MJ234" s="17"/>
      <c r="MK234" s="17"/>
      <c r="ML234" s="17"/>
      <c r="MM234" s="17"/>
      <c r="MN234" s="17"/>
      <c r="MO234" s="17"/>
      <c r="MP234" s="17"/>
      <c r="MQ234" s="17"/>
      <c r="MR234" s="17"/>
      <c r="MS234" s="17"/>
      <c r="MT234" s="17"/>
      <c r="MU234" s="17"/>
      <c r="MV234" s="17"/>
      <c r="MW234" s="17"/>
      <c r="MX234" s="17"/>
      <c r="MY234" s="17"/>
      <c r="MZ234" s="17"/>
      <c r="NA234" s="17"/>
      <c r="NB234" s="17"/>
      <c r="NC234" s="17"/>
      <c r="ND234" s="17"/>
      <c r="NE234" s="17"/>
      <c r="NF234" s="17"/>
      <c r="NG234" s="17"/>
      <c r="NH234" s="17"/>
      <c r="NI234" s="17"/>
      <c r="NJ234" s="17"/>
      <c r="NK234" s="17"/>
      <c r="NL234" s="17"/>
      <c r="NM234" s="17"/>
      <c r="NN234" s="17"/>
      <c r="NO234" s="17"/>
      <c r="NP234" s="17"/>
      <c r="NQ234" s="17"/>
      <c r="NR234" s="17"/>
      <c r="NS234" s="17"/>
      <c r="NT234" s="17"/>
      <c r="NU234" s="17"/>
      <c r="NV234" s="17"/>
      <c r="NW234" s="17"/>
      <c r="NX234" s="17"/>
      <c r="NY234" s="17"/>
      <c r="NZ234" s="17"/>
      <c r="OA234" s="17"/>
      <c r="OB234" s="17"/>
      <c r="OC234" s="17"/>
      <c r="OD234" s="17"/>
      <c r="OE234" s="17"/>
      <c r="OF234" s="17"/>
      <c r="OG234" s="17"/>
      <c r="OH234" s="17"/>
      <c r="OI234" s="17"/>
      <c r="OJ234" s="17"/>
      <c r="OK234" s="17"/>
      <c r="OL234" s="17"/>
      <c r="OM234" s="17"/>
      <c r="ON234" s="17"/>
      <c r="OO234" s="17"/>
      <c r="OP234" s="17"/>
      <c r="OQ234" s="17"/>
      <c r="OR234" s="17"/>
      <c r="OS234" s="17"/>
      <c r="OT234" s="17"/>
      <c r="OU234" s="17"/>
      <c r="OV234" s="17"/>
      <c r="OW234" s="17"/>
      <c r="OX234" s="17"/>
      <c r="OY234" s="17"/>
      <c r="OZ234" s="17"/>
      <c r="PA234" s="17"/>
      <c r="PB234" s="17"/>
      <c r="PC234" s="17"/>
      <c r="PD234" s="17"/>
      <c r="PE234" s="17"/>
      <c r="PF234" s="17"/>
      <c r="PG234" s="17"/>
      <c r="PH234" s="17"/>
      <c r="PI234" s="17"/>
      <c r="PJ234" s="17"/>
      <c r="PK234" s="17"/>
      <c r="PL234" s="17"/>
      <c r="PM234" s="17"/>
      <c r="PN234" s="17"/>
      <c r="PO234" s="17"/>
      <c r="PP234" s="17"/>
      <c r="PQ234" s="17"/>
      <c r="PR234" s="17"/>
      <c r="PS234" s="17"/>
      <c r="PT234" s="17"/>
      <c r="PU234" s="17"/>
      <c r="PV234" s="17"/>
      <c r="PW234" s="17"/>
      <c r="PX234" s="17"/>
      <c r="PY234" s="17"/>
      <c r="PZ234" s="17"/>
      <c r="QA234" s="17"/>
      <c r="QB234" s="17"/>
      <c r="QC234" s="17"/>
      <c r="QD234" s="17"/>
      <c r="QE234" s="17"/>
      <c r="QF234" s="17"/>
      <c r="QG234" s="17"/>
      <c r="QH234" s="17"/>
      <c r="QI234" s="17"/>
      <c r="QJ234" s="17"/>
      <c r="QK234" s="17"/>
      <c r="QL234" s="17"/>
      <c r="QM234" s="17"/>
      <c r="QN234" s="17"/>
      <c r="QO234" s="17"/>
      <c r="QP234" s="17"/>
      <c r="QQ234" s="17"/>
      <c r="QR234" s="17"/>
      <c r="QS234" s="17"/>
      <c r="QT234" s="17"/>
      <c r="QU234" s="17"/>
      <c r="QV234" s="17"/>
      <c r="QW234" s="17"/>
      <c r="QX234" s="17"/>
      <c r="QY234" s="17"/>
      <c r="QZ234" s="17"/>
      <c r="RA234" s="17"/>
      <c r="RB234" s="17"/>
      <c r="RC234" s="17"/>
      <c r="RD234" s="17"/>
      <c r="RE234" s="17"/>
      <c r="RF234" s="17"/>
      <c r="RG234" s="17"/>
      <c r="RH234" s="17"/>
      <c r="RI234" s="17"/>
      <c r="RJ234" s="17"/>
      <c r="RK234" s="17"/>
      <c r="RL234" s="17"/>
      <c r="RM234" s="17"/>
      <c r="RN234" s="17"/>
      <c r="RO234" s="17"/>
      <c r="RP234" s="17"/>
      <c r="RQ234" s="17"/>
      <c r="RR234" s="17"/>
      <c r="RS234" s="17"/>
      <c r="RT234" s="17"/>
      <c r="RU234" s="17"/>
      <c r="RV234" s="17"/>
      <c r="RW234" s="17"/>
      <c r="RX234" s="17"/>
      <c r="RY234" s="17"/>
      <c r="RZ234" s="17"/>
      <c r="SA234" s="17"/>
      <c r="SB234" s="17"/>
      <c r="SC234" s="17"/>
      <c r="SD234" s="17"/>
      <c r="SE234" s="17"/>
      <c r="SF234" s="17"/>
      <c r="SG234" s="17"/>
      <c r="SH234" s="17"/>
      <c r="SI234" s="17"/>
      <c r="SJ234" s="17"/>
      <c r="SK234" s="17"/>
      <c r="SL234" s="17"/>
      <c r="SM234" s="17"/>
      <c r="SN234" s="17"/>
      <c r="SO234" s="17"/>
      <c r="SP234" s="17"/>
      <c r="SQ234" s="17"/>
      <c r="SR234" s="17"/>
      <c r="SS234" s="17"/>
      <c r="ST234" s="17"/>
      <c r="SU234" s="17"/>
      <c r="SV234" s="17"/>
      <c r="SW234" s="17"/>
      <c r="SX234" s="17"/>
      <c r="SY234" s="17"/>
      <c r="SZ234" s="17"/>
      <c r="TA234" s="17"/>
      <c r="TB234" s="17"/>
      <c r="TC234" s="17"/>
      <c r="TD234" s="17"/>
      <c r="TE234" s="17"/>
      <c r="TF234" s="17"/>
      <c r="TG234" s="17"/>
      <c r="TH234" s="17"/>
      <c r="TI234" s="17"/>
      <c r="TJ234" s="17"/>
      <c r="TK234" s="17"/>
      <c r="TL234" s="17"/>
      <c r="TM234" s="17"/>
      <c r="TN234" s="17"/>
      <c r="TO234" s="17"/>
      <c r="TP234" s="17"/>
      <c r="TQ234" s="17"/>
      <c r="TR234" s="17"/>
      <c r="TS234" s="17"/>
      <c r="TT234" s="17"/>
      <c r="TU234" s="17"/>
      <c r="TV234" s="17"/>
      <c r="TW234" s="17"/>
      <c r="TX234" s="17"/>
      <c r="TY234" s="17"/>
      <c r="TZ234" s="17"/>
      <c r="UA234" s="17"/>
      <c r="UB234" s="17"/>
      <c r="UC234" s="17"/>
      <c r="UD234" s="17"/>
      <c r="UE234" s="17"/>
      <c r="UF234" s="17"/>
      <c r="UG234" s="17"/>
      <c r="UH234" s="17"/>
      <c r="UI234" s="17"/>
      <c r="UJ234" s="17"/>
      <c r="UK234" s="17"/>
      <c r="UL234" s="17"/>
      <c r="UM234" s="17"/>
      <c r="UN234" s="17"/>
      <c r="UO234" s="17"/>
      <c r="UP234" s="17"/>
      <c r="UQ234" s="17"/>
      <c r="UR234" s="17"/>
      <c r="US234" s="17"/>
      <c r="UT234" s="17"/>
      <c r="UU234" s="17"/>
      <c r="UV234" s="17"/>
      <c r="UW234" s="17"/>
      <c r="UX234" s="17"/>
      <c r="UY234" s="17"/>
      <c r="UZ234" s="17"/>
      <c r="VA234" s="17"/>
      <c r="VB234" s="17"/>
      <c r="VC234" s="17"/>
      <c r="VD234" s="17"/>
      <c r="VE234" s="17"/>
      <c r="VF234" s="17"/>
      <c r="VG234" s="17"/>
      <c r="VH234" s="17"/>
      <c r="VI234" s="17"/>
      <c r="VJ234" s="17"/>
      <c r="VK234" s="17"/>
      <c r="VL234" s="17"/>
      <c r="VM234" s="17"/>
      <c r="VN234" s="17"/>
      <c r="VO234" s="17"/>
      <c r="VP234" s="17"/>
      <c r="VQ234" s="17"/>
      <c r="VR234" s="17"/>
      <c r="VS234" s="17"/>
      <c r="VT234" s="17"/>
      <c r="VU234" s="17"/>
      <c r="VV234" s="17"/>
      <c r="VW234" s="17"/>
      <c r="VX234" s="17"/>
      <c r="VY234" s="17"/>
      <c r="VZ234" s="17"/>
      <c r="WA234" s="17"/>
      <c r="WB234" s="17"/>
      <c r="WC234" s="17"/>
      <c r="WD234" s="17"/>
      <c r="WE234" s="17"/>
      <c r="WF234" s="17"/>
      <c r="WG234" s="17"/>
      <c r="WH234" s="17"/>
      <c r="WI234" s="17"/>
      <c r="WJ234" s="17"/>
      <c r="WK234" s="17"/>
      <c r="WL234" s="17"/>
      <c r="WM234" s="17"/>
      <c r="WN234" s="17"/>
      <c r="WO234" s="17"/>
      <c r="WP234" s="17"/>
      <c r="WQ234" s="17"/>
      <c r="WR234" s="17"/>
      <c r="WS234" s="17"/>
      <c r="WT234" s="17"/>
      <c r="WU234" s="17"/>
      <c r="WV234" s="17"/>
      <c r="WW234" s="17"/>
      <c r="WX234" s="17"/>
      <c r="WY234" s="17"/>
      <c r="WZ234" s="17"/>
      <c r="XA234" s="17"/>
      <c r="XB234" s="17"/>
      <c r="XC234" s="17"/>
      <c r="XD234" s="17"/>
      <c r="XE234" s="17"/>
      <c r="XF234" s="17"/>
      <c r="XG234" s="17"/>
      <c r="XH234" s="17"/>
      <c r="XI234" s="17"/>
      <c r="XJ234" s="17"/>
      <c r="XK234" s="17"/>
      <c r="XL234" s="17"/>
      <c r="XM234" s="17"/>
      <c r="XN234" s="17"/>
      <c r="XO234" s="17"/>
      <c r="XP234" s="17"/>
      <c r="XQ234" s="17"/>
      <c r="XR234" s="17"/>
      <c r="XS234" s="17"/>
      <c r="XT234" s="17"/>
      <c r="XU234" s="17"/>
      <c r="XV234" s="17"/>
      <c r="XW234" s="17"/>
      <c r="XX234" s="17"/>
      <c r="XY234" s="17"/>
      <c r="XZ234" s="17"/>
      <c r="YA234" s="17"/>
      <c r="YB234" s="17"/>
      <c r="YC234" s="17"/>
      <c r="YD234" s="17"/>
      <c r="YE234" s="17"/>
      <c r="YF234" s="17"/>
      <c r="YG234" s="17"/>
      <c r="YH234" s="17"/>
      <c r="YI234" s="17"/>
      <c r="YJ234" s="17"/>
      <c r="YK234" s="17"/>
      <c r="YL234" s="17"/>
      <c r="YM234" s="17"/>
      <c r="YN234" s="17"/>
      <c r="YO234" s="17"/>
      <c r="YP234" s="17"/>
      <c r="YQ234" s="17"/>
      <c r="YR234" s="17"/>
      <c r="YS234" s="17"/>
      <c r="YT234" s="17"/>
      <c r="YU234" s="17"/>
      <c r="YV234" s="17"/>
      <c r="YW234" s="17"/>
      <c r="YX234" s="17"/>
      <c r="YY234" s="17"/>
      <c r="YZ234" s="17"/>
      <c r="ZA234" s="17"/>
      <c r="ZB234" s="17"/>
      <c r="ZC234" s="17"/>
      <c r="ZD234" s="17"/>
      <c r="ZE234" s="17"/>
      <c r="ZF234" s="17"/>
      <c r="ZG234" s="17"/>
      <c r="ZH234" s="17"/>
      <c r="ZI234" s="17"/>
      <c r="ZJ234" s="17"/>
      <c r="ZK234" s="17"/>
      <c r="ZL234" s="17"/>
      <c r="ZM234" s="17"/>
      <c r="ZN234" s="17"/>
      <c r="ZO234" s="17"/>
      <c r="ZP234" s="17"/>
      <c r="ZQ234" s="17"/>
      <c r="ZR234" s="17"/>
      <c r="ZS234" s="17"/>
      <c r="ZT234" s="17"/>
      <c r="ZU234" s="17"/>
      <c r="ZV234" s="17"/>
      <c r="ZW234" s="17"/>
      <c r="ZX234" s="17"/>
      <c r="ZY234" s="17"/>
      <c r="ZZ234" s="17"/>
      <c r="AAA234" s="17"/>
      <c r="AAB234" s="17"/>
      <c r="AAC234" s="17"/>
      <c r="AAD234" s="17"/>
      <c r="AAE234" s="17"/>
      <c r="AAF234" s="17"/>
      <c r="AAG234" s="17"/>
      <c r="AAH234" s="17"/>
      <c r="AAI234" s="17"/>
      <c r="AAJ234" s="17"/>
      <c r="AAK234" s="17"/>
      <c r="AAL234" s="17"/>
      <c r="AAM234" s="17"/>
      <c r="AAN234" s="17"/>
      <c r="AAO234" s="17"/>
      <c r="AAP234" s="17"/>
      <c r="AAQ234" s="17"/>
      <c r="AAR234" s="17"/>
      <c r="AAS234" s="17"/>
      <c r="AAT234" s="17"/>
      <c r="AAU234" s="17"/>
      <c r="AAV234" s="17"/>
      <c r="AAW234" s="17"/>
      <c r="AAX234" s="17"/>
      <c r="AAY234" s="17"/>
      <c r="AAZ234" s="17"/>
      <c r="ABA234" s="17"/>
      <c r="ABB234" s="17"/>
    </row>
    <row r="235" spans="1:730" ht="31.5" customHeight="1" x14ac:dyDescent="0.2">
      <c r="A235" s="244" t="s">
        <v>127</v>
      </c>
      <c r="B235" s="244"/>
      <c r="C235" s="244"/>
      <c r="D235" s="244"/>
      <c r="E235" s="244"/>
      <c r="F235" s="244"/>
      <c r="G235" s="244"/>
      <c r="H235" s="244"/>
      <c r="I235" s="244"/>
      <c r="J235" s="244"/>
      <c r="K235" s="244"/>
      <c r="L235" s="244"/>
      <c r="M235" s="244"/>
      <c r="N235" s="244"/>
      <c r="S235" s="1"/>
      <c r="T235" s="1"/>
      <c r="U235" s="1"/>
      <c r="V235" s="1"/>
      <c r="W235" s="1"/>
      <c r="X235" s="1"/>
      <c r="Y235" s="1"/>
      <c r="Z235" s="1"/>
      <c r="AA235" s="1"/>
    </row>
    <row r="236" spans="1:730" ht="45.75" customHeight="1" x14ac:dyDescent="0.2">
      <c r="A236" s="241" t="s">
        <v>128</v>
      </c>
      <c r="B236" s="241"/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S236" s="1"/>
      <c r="T236" s="1"/>
      <c r="U236" s="1"/>
      <c r="V236" s="1"/>
      <c r="W236" s="1"/>
      <c r="X236" s="1"/>
      <c r="Y236" s="1"/>
      <c r="Z236" s="1"/>
      <c r="AA236" s="1"/>
    </row>
    <row r="237" spans="1:730" ht="106.5" customHeight="1" x14ac:dyDescent="0.2">
      <c r="A237" s="241" t="s">
        <v>129</v>
      </c>
      <c r="B237" s="241"/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S237" s="1"/>
      <c r="T237" s="1"/>
      <c r="U237" s="1"/>
      <c r="V237" s="1"/>
      <c r="W237" s="1"/>
      <c r="X237" s="1"/>
      <c r="Y237" s="1"/>
      <c r="Z237" s="1"/>
      <c r="AA237" s="1"/>
    </row>
    <row r="238" spans="1:730" x14ac:dyDescent="0.2">
      <c r="A238" s="241" t="s">
        <v>18</v>
      </c>
      <c r="B238" s="241"/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S238" s="1"/>
      <c r="T238" s="1"/>
      <c r="U238" s="1"/>
      <c r="V238" s="1"/>
      <c r="W238" s="1"/>
      <c r="X238" s="1"/>
      <c r="Y238" s="1"/>
      <c r="Z238" s="1"/>
      <c r="AA238" s="1"/>
    </row>
    <row r="239" spans="1:730" ht="90" x14ac:dyDescent="0.2">
      <c r="A239" s="115" t="s">
        <v>352</v>
      </c>
      <c r="B239" s="117" t="s">
        <v>19</v>
      </c>
      <c r="C239" s="117">
        <f t="shared" ref="C239:H239" si="51">C240</f>
        <v>0</v>
      </c>
      <c r="D239" s="180">
        <f t="shared" si="51"/>
        <v>0</v>
      </c>
      <c r="E239" s="180">
        <v>2026.8</v>
      </c>
      <c r="F239" s="180">
        <f t="shared" si="51"/>
        <v>0</v>
      </c>
      <c r="G239" s="180">
        <v>2026.8</v>
      </c>
      <c r="H239" s="180">
        <f t="shared" si="51"/>
        <v>0</v>
      </c>
      <c r="I239" s="178" t="s">
        <v>198</v>
      </c>
      <c r="J239" s="119" t="s">
        <v>51</v>
      </c>
      <c r="K239" s="117"/>
      <c r="L239" s="43">
        <v>20</v>
      </c>
      <c r="M239" s="43">
        <v>20</v>
      </c>
      <c r="N239" s="43">
        <v>20</v>
      </c>
      <c r="S239" s="1"/>
      <c r="T239" s="1"/>
      <c r="U239" s="1"/>
      <c r="V239" s="1"/>
      <c r="W239" s="1"/>
      <c r="X239" s="1"/>
      <c r="Y239" s="1"/>
      <c r="Z239" s="1"/>
      <c r="AA239" s="1"/>
    </row>
    <row r="240" spans="1:730" ht="45" x14ac:dyDescent="0.2">
      <c r="A240" s="33"/>
      <c r="B240" s="117"/>
      <c r="C240" s="117"/>
      <c r="D240" s="180"/>
      <c r="E240" s="180"/>
      <c r="F240" s="180"/>
      <c r="G240" s="180"/>
      <c r="H240" s="180"/>
      <c r="I240" s="178" t="s">
        <v>195</v>
      </c>
      <c r="J240" s="119" t="s">
        <v>180</v>
      </c>
      <c r="K240" s="117"/>
      <c r="L240" s="24">
        <v>9</v>
      </c>
      <c r="M240" s="24">
        <v>9</v>
      </c>
      <c r="N240" s="24">
        <v>9</v>
      </c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45" x14ac:dyDescent="0.2">
      <c r="A241" s="11" t="s">
        <v>17</v>
      </c>
      <c r="B241" s="12"/>
      <c r="C241" s="12">
        <f>C239</f>
        <v>0</v>
      </c>
      <c r="D241" s="12">
        <f t="shared" ref="D241:H241" si="52">D239</f>
        <v>0</v>
      </c>
      <c r="E241" s="12">
        <f t="shared" si="52"/>
        <v>2026.8</v>
      </c>
      <c r="F241" s="12">
        <f t="shared" si="52"/>
        <v>0</v>
      </c>
      <c r="G241" s="12">
        <f t="shared" si="52"/>
        <v>2026.8</v>
      </c>
      <c r="H241" s="12">
        <f t="shared" si="52"/>
        <v>0</v>
      </c>
      <c r="I241" s="185" t="s">
        <v>197</v>
      </c>
      <c r="J241" s="5" t="s">
        <v>196</v>
      </c>
      <c r="K241" s="5"/>
      <c r="L241" s="184">
        <v>65</v>
      </c>
      <c r="M241" s="184">
        <v>65</v>
      </c>
      <c r="N241" s="184">
        <v>65</v>
      </c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">
      <c r="A242" s="2"/>
      <c r="B242" s="121"/>
      <c r="C242" s="121"/>
      <c r="D242" s="121"/>
      <c r="E242" s="121"/>
      <c r="F242" s="121"/>
      <c r="G242" s="121"/>
      <c r="H242" s="121"/>
      <c r="I242" s="120"/>
      <c r="J242" s="120"/>
      <c r="K242" s="120"/>
      <c r="L242" s="120"/>
      <c r="M242" s="120"/>
      <c r="N242" s="120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" customHeight="1" x14ac:dyDescent="0.2">
      <c r="A243" s="244" t="s">
        <v>327</v>
      </c>
      <c r="B243" s="244"/>
      <c r="C243" s="244"/>
      <c r="D243" s="244"/>
      <c r="E243" s="244"/>
      <c r="F243" s="244"/>
      <c r="G243" s="244"/>
      <c r="H243" s="244"/>
      <c r="I243" s="244"/>
      <c r="J243" s="244"/>
      <c r="K243" s="244"/>
      <c r="L243" s="244"/>
      <c r="M243" s="244"/>
      <c r="N243" s="244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53.25" customHeight="1" x14ac:dyDescent="0.2">
      <c r="A244" s="241" t="s">
        <v>125</v>
      </c>
      <c r="B244" s="241"/>
      <c r="C244" s="241"/>
      <c r="D244" s="241"/>
      <c r="E244" s="241"/>
      <c r="F244" s="241"/>
      <c r="G244" s="241"/>
      <c r="H244" s="241"/>
      <c r="I244" s="241"/>
      <c r="J244" s="241"/>
      <c r="K244" s="241"/>
      <c r="L244" s="241"/>
      <c r="M244" s="241"/>
      <c r="N244" s="24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56.25" customHeight="1" x14ac:dyDescent="0.2">
      <c r="A245" s="241" t="s">
        <v>126</v>
      </c>
      <c r="B245" s="241"/>
      <c r="C245" s="241"/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24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51.75" customHeight="1" x14ac:dyDescent="0.2">
      <c r="A246" s="39" t="s">
        <v>328</v>
      </c>
      <c r="B246" s="117" t="s">
        <v>40</v>
      </c>
      <c r="C246" s="121">
        <v>50</v>
      </c>
      <c r="D246" s="121"/>
      <c r="E246" s="121">
        <v>49.174999999999997</v>
      </c>
      <c r="F246" s="121"/>
      <c r="G246" s="121">
        <v>49.174999999999997</v>
      </c>
      <c r="H246" s="121"/>
      <c r="I246" s="43" t="s">
        <v>199</v>
      </c>
      <c r="J246" s="121" t="s">
        <v>51</v>
      </c>
      <c r="K246" s="117"/>
      <c r="L246" s="24">
        <v>768</v>
      </c>
      <c r="M246" s="24">
        <v>768</v>
      </c>
      <c r="N246" s="24">
        <v>768</v>
      </c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78.75" x14ac:dyDescent="0.2">
      <c r="A247" s="33" t="s">
        <v>59</v>
      </c>
      <c r="B247" s="38"/>
      <c r="C247" s="181">
        <f>C246</f>
        <v>50</v>
      </c>
      <c r="D247" s="181">
        <f t="shared" ref="D247:H248" si="53">D246</f>
        <v>0</v>
      </c>
      <c r="E247" s="181">
        <f t="shared" si="53"/>
        <v>49.174999999999997</v>
      </c>
      <c r="F247" s="181">
        <f t="shared" si="53"/>
        <v>0</v>
      </c>
      <c r="G247" s="181">
        <f t="shared" si="53"/>
        <v>49.174999999999997</v>
      </c>
      <c r="H247" s="181">
        <f t="shared" si="53"/>
        <v>0</v>
      </c>
      <c r="I247" s="43" t="s">
        <v>200</v>
      </c>
      <c r="J247" s="112" t="s">
        <v>51</v>
      </c>
      <c r="K247" s="24"/>
      <c r="L247" s="24">
        <v>146</v>
      </c>
      <c r="M247" s="24">
        <v>146</v>
      </c>
      <c r="N247" s="24">
        <v>146</v>
      </c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">
      <c r="A248" s="11" t="s">
        <v>17</v>
      </c>
      <c r="B248" s="27"/>
      <c r="C248" s="27">
        <f>C247</f>
        <v>50</v>
      </c>
      <c r="D248" s="27">
        <f t="shared" si="53"/>
        <v>0</v>
      </c>
      <c r="E248" s="27">
        <f t="shared" si="53"/>
        <v>49.174999999999997</v>
      </c>
      <c r="F248" s="27">
        <f t="shared" si="53"/>
        <v>0</v>
      </c>
      <c r="G248" s="27">
        <f t="shared" si="53"/>
        <v>49.174999999999997</v>
      </c>
      <c r="H248" s="27">
        <f t="shared" si="53"/>
        <v>0</v>
      </c>
      <c r="I248" s="186"/>
      <c r="J248" s="40"/>
      <c r="K248" s="40"/>
      <c r="L248" s="40"/>
      <c r="M248" s="40"/>
      <c r="N248" s="40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">
      <c r="A249" s="2"/>
      <c r="B249" s="121"/>
      <c r="C249" s="121"/>
      <c r="D249" s="121"/>
      <c r="E249" s="121"/>
      <c r="F249" s="121"/>
      <c r="G249" s="121"/>
      <c r="H249" s="121"/>
      <c r="I249" s="120"/>
      <c r="J249" s="120"/>
      <c r="K249" s="120"/>
      <c r="L249" s="120"/>
      <c r="M249" s="120"/>
      <c r="N249" s="120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38.25" customHeight="1" x14ac:dyDescent="0.2">
      <c r="A250" s="244" t="s">
        <v>136</v>
      </c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Z250" s="1"/>
      <c r="AA250" s="1"/>
    </row>
    <row r="251" spans="1:27" ht="39.75" customHeight="1" x14ac:dyDescent="0.25">
      <c r="A251" s="265" t="s">
        <v>134</v>
      </c>
      <c r="B251" s="266"/>
      <c r="C251" s="266"/>
      <c r="D251" s="266"/>
      <c r="E251" s="266"/>
      <c r="F251" s="266"/>
      <c r="G251" s="266"/>
      <c r="H251" s="266"/>
      <c r="I251" s="266"/>
      <c r="J251" s="266"/>
      <c r="K251" s="266"/>
      <c r="L251" s="266"/>
      <c r="M251" s="266"/>
      <c r="N251" s="267"/>
      <c r="Z251" s="1"/>
      <c r="AA251" s="1"/>
    </row>
    <row r="252" spans="1:27" ht="66.75" customHeight="1" x14ac:dyDescent="0.2">
      <c r="A252" s="241" t="s">
        <v>135</v>
      </c>
      <c r="B252" s="241"/>
      <c r="C252" s="241"/>
      <c r="D252" s="241"/>
      <c r="E252" s="241"/>
      <c r="F252" s="241"/>
      <c r="G252" s="241"/>
      <c r="H252" s="241"/>
      <c r="I252" s="241"/>
      <c r="J252" s="241"/>
      <c r="K252" s="241"/>
      <c r="L252" s="241"/>
      <c r="M252" s="241"/>
      <c r="N252" s="241"/>
      <c r="Z252" s="1"/>
      <c r="AA252" s="1"/>
    </row>
    <row r="253" spans="1:27" x14ac:dyDescent="0.2">
      <c r="A253" s="241" t="s">
        <v>18</v>
      </c>
      <c r="B253" s="241"/>
      <c r="C253" s="241"/>
      <c r="D253" s="241"/>
      <c r="E253" s="241"/>
      <c r="F253" s="241"/>
      <c r="G253" s="241"/>
      <c r="H253" s="241"/>
      <c r="I253" s="241"/>
      <c r="J253" s="241"/>
      <c r="K253" s="241"/>
      <c r="L253" s="241"/>
      <c r="M253" s="241"/>
      <c r="N253" s="24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14.75" x14ac:dyDescent="0.2">
      <c r="A254" s="44" t="s">
        <v>263</v>
      </c>
      <c r="B254" s="117" t="s">
        <v>176</v>
      </c>
      <c r="C254" s="117">
        <v>558.16</v>
      </c>
      <c r="D254" s="117"/>
      <c r="E254" s="117">
        <v>592.45000000000005</v>
      </c>
      <c r="F254" s="117"/>
      <c r="G254" s="117">
        <v>142.4</v>
      </c>
      <c r="H254" s="117"/>
      <c r="I254" s="119"/>
      <c r="J254" s="119"/>
      <c r="K254" s="117"/>
      <c r="L254" s="117"/>
      <c r="M254" s="117"/>
      <c r="N254" s="117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51" x14ac:dyDescent="0.2">
      <c r="A255" s="44" t="s">
        <v>264</v>
      </c>
      <c r="B255" s="157" t="s">
        <v>176</v>
      </c>
      <c r="C255" s="132">
        <f>C256+C257</f>
        <v>694.84</v>
      </c>
      <c r="D255" s="157">
        <f>D256+D257</f>
        <v>0</v>
      </c>
      <c r="E255" s="157">
        <f>E256+E257</f>
        <v>694.84</v>
      </c>
      <c r="F255" s="157">
        <f>F256+F257</f>
        <v>0</v>
      </c>
      <c r="G255" s="157">
        <f>G256+G257</f>
        <v>694.84</v>
      </c>
      <c r="H255" s="132"/>
      <c r="I255" s="133"/>
      <c r="J255" s="133"/>
      <c r="K255" s="132"/>
      <c r="L255" s="132"/>
      <c r="M255" s="132"/>
      <c r="N255" s="132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">
      <c r="A256" s="134" t="s">
        <v>43</v>
      </c>
      <c r="B256" s="212"/>
      <c r="C256" s="212">
        <v>694.84</v>
      </c>
      <c r="D256" s="212"/>
      <c r="E256" s="212">
        <v>694.84</v>
      </c>
      <c r="F256" s="212"/>
      <c r="G256" s="212">
        <v>694.84</v>
      </c>
      <c r="H256" s="132"/>
      <c r="I256" s="133"/>
      <c r="J256" s="133"/>
      <c r="K256" s="132"/>
      <c r="L256" s="132"/>
      <c r="M256" s="132"/>
      <c r="N256" s="132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">
      <c r="A257" s="134" t="s">
        <v>45</v>
      </c>
      <c r="B257" s="132"/>
      <c r="C257" s="132">
        <v>0</v>
      </c>
      <c r="D257" s="132"/>
      <c r="E257" s="132">
        <v>0</v>
      </c>
      <c r="F257" s="132"/>
      <c r="G257" s="132">
        <v>0</v>
      </c>
      <c r="H257" s="132"/>
      <c r="I257" s="133"/>
      <c r="J257" s="133"/>
      <c r="K257" s="132"/>
      <c r="L257" s="132"/>
      <c r="M257" s="132"/>
      <c r="N257" s="132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63.75" x14ac:dyDescent="0.2">
      <c r="A258" s="39" t="s">
        <v>265</v>
      </c>
      <c r="B258" s="157" t="s">
        <v>176</v>
      </c>
      <c r="C258" s="132">
        <f>C259+C260</f>
        <v>46000</v>
      </c>
      <c r="D258" s="157">
        <f>D259+D260</f>
        <v>0</v>
      </c>
      <c r="E258" s="157">
        <f>E259+E260</f>
        <v>0</v>
      </c>
      <c r="F258" s="157">
        <f>F259+F260</f>
        <v>0</v>
      </c>
      <c r="G258" s="157">
        <f>G259+G260</f>
        <v>0</v>
      </c>
      <c r="H258" s="132"/>
      <c r="I258" s="133"/>
      <c r="J258" s="133"/>
      <c r="K258" s="132"/>
      <c r="L258" s="132"/>
      <c r="M258" s="132"/>
      <c r="N258" s="132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">
      <c r="A259" s="134" t="s">
        <v>43</v>
      </c>
      <c r="B259" s="132"/>
      <c r="C259" s="132">
        <v>368</v>
      </c>
      <c r="D259" s="132"/>
      <c r="E259" s="132">
        <v>0</v>
      </c>
      <c r="F259" s="132"/>
      <c r="G259" s="132">
        <v>0</v>
      </c>
      <c r="H259" s="132"/>
      <c r="I259" s="133"/>
      <c r="J259" s="133"/>
      <c r="K259" s="132"/>
      <c r="L259" s="132"/>
      <c r="M259" s="132"/>
      <c r="N259" s="132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">
      <c r="A260" s="134" t="s">
        <v>45</v>
      </c>
      <c r="B260" s="132"/>
      <c r="C260" s="132">
        <v>45632</v>
      </c>
      <c r="D260" s="132"/>
      <c r="E260" s="132">
        <v>0</v>
      </c>
      <c r="F260" s="132"/>
      <c r="G260" s="132">
        <v>0</v>
      </c>
      <c r="H260" s="132"/>
      <c r="I260" s="133"/>
      <c r="J260" s="133"/>
      <c r="K260" s="132"/>
      <c r="L260" s="132"/>
      <c r="M260" s="132"/>
      <c r="N260" s="132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99" customHeight="1" x14ac:dyDescent="0.2">
      <c r="A261" s="39" t="s">
        <v>268</v>
      </c>
      <c r="B261" s="212" t="s">
        <v>176</v>
      </c>
      <c r="C261" s="157">
        <f>C262+C263+C264</f>
        <v>0</v>
      </c>
      <c r="D261" s="157">
        <f>D262+D263+D264</f>
        <v>0</v>
      </c>
      <c r="E261" s="157">
        <f>E262+E263+E264</f>
        <v>978.11</v>
      </c>
      <c r="F261" s="157">
        <f>F262+F263+F264</f>
        <v>0</v>
      </c>
      <c r="G261" s="157">
        <f>G262+G263+G264</f>
        <v>937</v>
      </c>
      <c r="H261" s="157"/>
      <c r="I261" s="158"/>
      <c r="J261" s="158"/>
      <c r="K261" s="157"/>
      <c r="L261" s="157"/>
      <c r="M261" s="157"/>
      <c r="N261" s="157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">
      <c r="A262" s="134" t="s">
        <v>43</v>
      </c>
      <c r="B262" s="157"/>
      <c r="C262" s="157">
        <v>0</v>
      </c>
      <c r="D262" s="157"/>
      <c r="E262" s="157">
        <v>28.11</v>
      </c>
      <c r="F262" s="157"/>
      <c r="G262" s="157">
        <v>28.11</v>
      </c>
      <c r="H262" s="157"/>
      <c r="I262" s="158"/>
      <c r="J262" s="158"/>
      <c r="K262" s="157"/>
      <c r="L262" s="157"/>
      <c r="M262" s="157"/>
      <c r="N262" s="157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">
      <c r="A263" s="134" t="s">
        <v>45</v>
      </c>
      <c r="B263" s="157"/>
      <c r="C263" s="157">
        <v>0</v>
      </c>
      <c r="D263" s="157"/>
      <c r="E263" s="157">
        <v>950</v>
      </c>
      <c r="F263" s="157"/>
      <c r="G263" s="157">
        <v>908.89</v>
      </c>
      <c r="H263" s="157"/>
      <c r="I263" s="158"/>
      <c r="J263" s="158"/>
      <c r="K263" s="157"/>
      <c r="L263" s="157"/>
      <c r="M263" s="157"/>
      <c r="N263" s="157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">
      <c r="A264" s="134" t="s">
        <v>52</v>
      </c>
      <c r="B264" s="157"/>
      <c r="C264" s="157">
        <v>0</v>
      </c>
      <c r="D264" s="157"/>
      <c r="E264" s="157">
        <v>0</v>
      </c>
      <c r="F264" s="157"/>
      <c r="G264" s="157">
        <v>0</v>
      </c>
      <c r="H264" s="157"/>
      <c r="I264" s="158"/>
      <c r="J264" s="158"/>
      <c r="K264" s="157"/>
      <c r="L264" s="157"/>
      <c r="M264" s="157"/>
      <c r="N264" s="157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38.25" x14ac:dyDescent="0.2">
      <c r="A265" s="39" t="s">
        <v>266</v>
      </c>
      <c r="B265" s="212" t="s">
        <v>267</v>
      </c>
      <c r="C265" s="212">
        <f>C266</f>
        <v>50</v>
      </c>
      <c r="D265" s="212">
        <f t="shared" ref="D265:G265" si="54">D266</f>
        <v>0</v>
      </c>
      <c r="E265" s="212">
        <f t="shared" si="54"/>
        <v>49.76</v>
      </c>
      <c r="F265" s="212">
        <f t="shared" si="54"/>
        <v>0</v>
      </c>
      <c r="G265" s="212">
        <f t="shared" si="54"/>
        <v>49.76</v>
      </c>
      <c r="H265" s="157"/>
      <c r="I265" s="158"/>
      <c r="J265" s="158"/>
      <c r="K265" s="157"/>
      <c r="L265" s="157"/>
      <c r="M265" s="157"/>
      <c r="N265" s="157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">
      <c r="A266" s="134" t="s">
        <v>43</v>
      </c>
      <c r="B266" s="157"/>
      <c r="C266" s="157">
        <v>50</v>
      </c>
      <c r="D266" s="157"/>
      <c r="E266" s="212">
        <v>49.76</v>
      </c>
      <c r="F266" s="157"/>
      <c r="G266" s="212">
        <v>49.76</v>
      </c>
      <c r="H266" s="157"/>
      <c r="I266" s="158"/>
      <c r="J266" s="158"/>
      <c r="K266" s="157"/>
      <c r="L266" s="157"/>
      <c r="M266" s="157"/>
      <c r="N266" s="157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">
      <c r="A267" s="6" t="s">
        <v>59</v>
      </c>
      <c r="B267" s="8"/>
      <c r="C267" s="8">
        <f>C254+C256+C259+C262+C266</f>
        <v>1671</v>
      </c>
      <c r="D267" s="8">
        <f t="shared" ref="D267:G267" si="55">D254+D256+D259+D262+D266</f>
        <v>0</v>
      </c>
      <c r="E267" s="8">
        <f t="shared" si="55"/>
        <v>1365.1599999999999</v>
      </c>
      <c r="F267" s="8">
        <f t="shared" si="55"/>
        <v>0</v>
      </c>
      <c r="G267" s="8">
        <f t="shared" si="55"/>
        <v>915.11</v>
      </c>
      <c r="H267" s="8">
        <f t="shared" ref="H267" si="56">H254+H256+H259+H262+H266</f>
        <v>0</v>
      </c>
      <c r="I267" s="8"/>
      <c r="J267" s="8"/>
      <c r="K267" s="8"/>
      <c r="L267" s="8"/>
      <c r="M267" s="8"/>
      <c r="N267" s="8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idden="1" x14ac:dyDescent="0.2">
      <c r="A268" s="6" t="s">
        <v>15</v>
      </c>
      <c r="B268" s="8"/>
      <c r="C268" s="8"/>
      <c r="D268" s="8"/>
      <c r="E268" s="8"/>
      <c r="F268" s="8"/>
      <c r="G268" s="8"/>
      <c r="H268" s="8"/>
      <c r="I268" s="10"/>
      <c r="J268" s="10"/>
      <c r="K268" s="8"/>
      <c r="L268" s="8"/>
      <c r="M268" s="8"/>
      <c r="N268" s="8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">
      <c r="A269" s="6" t="s">
        <v>21</v>
      </c>
      <c r="B269" s="8"/>
      <c r="C269" s="8">
        <f>C257+C260+C263</f>
        <v>45632</v>
      </c>
      <c r="D269" s="8">
        <f t="shared" ref="D269:G269" si="57">D257+D260+D263</f>
        <v>0</v>
      </c>
      <c r="E269" s="8">
        <f t="shared" si="57"/>
        <v>950</v>
      </c>
      <c r="F269" s="8">
        <f t="shared" si="57"/>
        <v>0</v>
      </c>
      <c r="G269" s="8">
        <f t="shared" si="57"/>
        <v>908.89</v>
      </c>
      <c r="H269" s="8">
        <f>H256+H258+H261+H264+H268</f>
        <v>0</v>
      </c>
      <c r="I269" s="10"/>
      <c r="J269" s="10"/>
      <c r="K269" s="8"/>
      <c r="L269" s="8"/>
      <c r="M269" s="8"/>
      <c r="N269" s="8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">
      <c r="A270" s="6" t="s">
        <v>36</v>
      </c>
      <c r="B270" s="8"/>
      <c r="C270" s="8">
        <f t="shared" ref="C270:H270" si="58">C264</f>
        <v>0</v>
      </c>
      <c r="D270" s="8">
        <f t="shared" si="58"/>
        <v>0</v>
      </c>
      <c r="E270" s="8">
        <f t="shared" si="58"/>
        <v>0</v>
      </c>
      <c r="F270" s="8">
        <f t="shared" si="58"/>
        <v>0</v>
      </c>
      <c r="G270" s="8">
        <f t="shared" si="58"/>
        <v>0</v>
      </c>
      <c r="H270" s="8">
        <f t="shared" si="58"/>
        <v>0</v>
      </c>
      <c r="I270" s="10"/>
      <c r="J270" s="10"/>
      <c r="K270" s="8"/>
      <c r="L270" s="8"/>
      <c r="M270" s="8"/>
      <c r="N270" s="8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">
      <c r="A271" s="11" t="s">
        <v>20</v>
      </c>
      <c r="B271" s="27"/>
      <c r="C271" s="12">
        <f>C267+C268+C269+C270</f>
        <v>47303</v>
      </c>
      <c r="D271" s="12">
        <f t="shared" ref="D271:N271" si="59">D267+D268+D269+D270</f>
        <v>0</v>
      </c>
      <c r="E271" s="12">
        <f t="shared" si="59"/>
        <v>2315.16</v>
      </c>
      <c r="F271" s="12">
        <f t="shared" si="59"/>
        <v>0</v>
      </c>
      <c r="G271" s="12">
        <f t="shared" si="59"/>
        <v>1824</v>
      </c>
      <c r="H271" s="12">
        <f t="shared" si="59"/>
        <v>0</v>
      </c>
      <c r="I271" s="12"/>
      <c r="J271" s="12"/>
      <c r="K271" s="12">
        <f t="shared" si="59"/>
        <v>0</v>
      </c>
      <c r="L271" s="12">
        <f t="shared" si="59"/>
        <v>0</v>
      </c>
      <c r="M271" s="12">
        <f t="shared" si="59"/>
        <v>0</v>
      </c>
      <c r="N271" s="12">
        <f t="shared" si="59"/>
        <v>0</v>
      </c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">
      <c r="A272" s="2"/>
      <c r="B272" s="121"/>
      <c r="C272" s="121"/>
      <c r="D272" s="121"/>
      <c r="E272" s="121"/>
      <c r="F272" s="121"/>
      <c r="G272" s="121"/>
      <c r="H272" s="121"/>
      <c r="I272" s="120"/>
      <c r="J272" s="120"/>
      <c r="K272" s="120"/>
      <c r="L272" s="120"/>
      <c r="M272" s="120"/>
      <c r="N272" s="120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3.25" customHeight="1" x14ac:dyDescent="0.2">
      <c r="A273" s="244" t="s">
        <v>137</v>
      </c>
      <c r="B273" s="244"/>
      <c r="C273" s="244"/>
      <c r="D273" s="244"/>
      <c r="E273" s="244"/>
      <c r="F273" s="244"/>
      <c r="G273" s="244"/>
      <c r="H273" s="244"/>
      <c r="I273" s="244"/>
      <c r="J273" s="244"/>
      <c r="K273" s="244"/>
      <c r="L273" s="244"/>
      <c r="M273" s="244"/>
      <c r="N273" s="244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64.5" customHeight="1" x14ac:dyDescent="0.2">
      <c r="A274" s="241" t="s">
        <v>144</v>
      </c>
      <c r="B274" s="241"/>
      <c r="C274" s="241"/>
      <c r="D274" s="241"/>
      <c r="E274" s="241"/>
      <c r="F274" s="241"/>
      <c r="G274" s="241"/>
      <c r="H274" s="241"/>
      <c r="I274" s="241"/>
      <c r="J274" s="241"/>
      <c r="K274" s="241"/>
      <c r="L274" s="241"/>
      <c r="M274" s="241"/>
      <c r="N274" s="24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90.75" customHeight="1" x14ac:dyDescent="0.2">
      <c r="A275" s="241" t="s">
        <v>145</v>
      </c>
      <c r="B275" s="241"/>
      <c r="C275" s="241"/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24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69" customHeight="1" x14ac:dyDescent="0.2">
      <c r="A276" s="32" t="s">
        <v>184</v>
      </c>
      <c r="B276" s="20" t="s">
        <v>181</v>
      </c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7.75" customHeight="1" x14ac:dyDescent="0.2">
      <c r="A277" s="248" t="s">
        <v>146</v>
      </c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50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">
      <c r="A278" s="241" t="s">
        <v>18</v>
      </c>
      <c r="B278" s="241"/>
      <c r="C278" s="241"/>
      <c r="D278" s="241"/>
      <c r="E278" s="241"/>
      <c r="F278" s="241"/>
      <c r="G278" s="241"/>
      <c r="H278" s="241"/>
      <c r="I278" s="241"/>
      <c r="J278" s="241"/>
      <c r="K278" s="241"/>
      <c r="L278" s="241"/>
      <c r="M278" s="241"/>
      <c r="N278" s="24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48" x14ac:dyDescent="0.2">
      <c r="A279" s="260" t="s">
        <v>341</v>
      </c>
      <c r="B279" s="262" t="s">
        <v>340</v>
      </c>
      <c r="C279" s="262">
        <v>100</v>
      </c>
      <c r="D279" s="262">
        <v>0</v>
      </c>
      <c r="E279" s="262">
        <v>4493.07</v>
      </c>
      <c r="F279" s="262">
        <v>0</v>
      </c>
      <c r="G279" s="262">
        <v>4138.0159999999996</v>
      </c>
      <c r="H279" s="262"/>
      <c r="I279" s="169" t="s">
        <v>182</v>
      </c>
      <c r="J279" s="166" t="s">
        <v>178</v>
      </c>
      <c r="K279" s="166"/>
      <c r="L279" s="166">
        <v>501</v>
      </c>
      <c r="M279" s="166">
        <v>501</v>
      </c>
      <c r="N279" s="166">
        <v>501</v>
      </c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60" x14ac:dyDescent="0.2">
      <c r="A280" s="261"/>
      <c r="B280" s="263"/>
      <c r="C280" s="263"/>
      <c r="D280" s="263"/>
      <c r="E280" s="263"/>
      <c r="F280" s="263"/>
      <c r="G280" s="263"/>
      <c r="H280" s="263"/>
      <c r="I280" s="169" t="s">
        <v>183</v>
      </c>
      <c r="J280" s="213" t="s">
        <v>51</v>
      </c>
      <c r="K280" s="213"/>
      <c r="L280" s="213">
        <v>3200</v>
      </c>
      <c r="M280" s="213">
        <v>3200</v>
      </c>
      <c r="N280" s="213">
        <v>3200</v>
      </c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6.25" customHeight="1" x14ac:dyDescent="0.2">
      <c r="A281" s="187" t="s">
        <v>185</v>
      </c>
      <c r="B281" s="188"/>
      <c r="C281" s="4">
        <f>C282+C283+C284</f>
        <v>100</v>
      </c>
      <c r="D281" s="4">
        <f>D282+D283+D284</f>
        <v>0</v>
      </c>
      <c r="E281" s="4">
        <f>E282+E283+E284</f>
        <v>4493.07</v>
      </c>
      <c r="F281" s="4">
        <f>F282+F283+F284</f>
        <v>0</v>
      </c>
      <c r="G281" s="4">
        <f>G282+G283+G284</f>
        <v>4138.0159999999996</v>
      </c>
      <c r="H281" s="4"/>
      <c r="I281" s="189"/>
      <c r="J281" s="189"/>
      <c r="K281" s="5"/>
      <c r="L281" s="5"/>
      <c r="M281" s="5"/>
      <c r="N281" s="5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171" t="s">
        <v>43</v>
      </c>
      <c r="B282" s="170"/>
      <c r="C282" s="69">
        <f>C279</f>
        <v>100</v>
      </c>
      <c r="D282" s="69">
        <f t="shared" ref="D282:G282" si="60">D279</f>
        <v>0</v>
      </c>
      <c r="E282" s="69">
        <f t="shared" si="60"/>
        <v>4493.07</v>
      </c>
      <c r="F282" s="69">
        <f t="shared" si="60"/>
        <v>0</v>
      </c>
      <c r="G282" s="69">
        <f t="shared" si="60"/>
        <v>4138.0159999999996</v>
      </c>
      <c r="H282" s="69"/>
      <c r="I282" s="10"/>
      <c r="J282" s="10"/>
      <c r="K282" s="8"/>
      <c r="L282" s="8"/>
      <c r="M282" s="8"/>
      <c r="N282" s="8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171" t="s">
        <v>45</v>
      </c>
      <c r="B283" s="170"/>
      <c r="C283" s="69">
        <v>0</v>
      </c>
      <c r="D283" s="69">
        <v>0</v>
      </c>
      <c r="E283" s="69">
        <v>0</v>
      </c>
      <c r="F283" s="69">
        <v>0</v>
      </c>
      <c r="G283" s="69">
        <v>0</v>
      </c>
      <c r="H283" s="69"/>
      <c r="I283" s="10"/>
      <c r="J283" s="10"/>
      <c r="K283" s="8"/>
      <c r="L283" s="8"/>
      <c r="M283" s="8"/>
      <c r="N283" s="8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171" t="s">
        <v>52</v>
      </c>
      <c r="B284" s="170"/>
      <c r="C284" s="69">
        <v>0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10"/>
      <c r="J284" s="10"/>
      <c r="K284" s="8"/>
      <c r="L284" s="8"/>
      <c r="M284" s="8"/>
      <c r="N284" s="8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56.25" customHeight="1" x14ac:dyDescent="0.2">
      <c r="A285" s="32" t="s">
        <v>343</v>
      </c>
      <c r="B285" s="172"/>
      <c r="C285" s="173"/>
      <c r="D285" s="173"/>
      <c r="E285" s="173"/>
      <c r="F285" s="173"/>
      <c r="G285" s="173"/>
      <c r="H285" s="173"/>
      <c r="I285" s="174"/>
      <c r="J285" s="174"/>
      <c r="K285" s="175"/>
      <c r="L285" s="175"/>
      <c r="M285" s="175"/>
      <c r="N285" s="176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30.75" customHeight="1" x14ac:dyDescent="0.25">
      <c r="A286" s="251" t="s">
        <v>147</v>
      </c>
      <c r="B286" s="252"/>
      <c r="C286" s="252"/>
      <c r="D286" s="252"/>
      <c r="E286" s="252"/>
      <c r="F286" s="252"/>
      <c r="G286" s="252"/>
      <c r="H286" s="252"/>
      <c r="I286" s="252"/>
      <c r="J286" s="252"/>
      <c r="K286" s="252"/>
      <c r="L286" s="252"/>
      <c r="M286" s="252"/>
      <c r="N286" s="253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88.5" customHeight="1" x14ac:dyDescent="0.2">
      <c r="A287" s="45" t="s">
        <v>342</v>
      </c>
      <c r="B287" s="254" t="s">
        <v>39</v>
      </c>
      <c r="C287" s="121">
        <v>11848.92</v>
      </c>
      <c r="D287" s="168">
        <v>42.67</v>
      </c>
      <c r="E287" s="168">
        <v>11848.92</v>
      </c>
      <c r="F287" s="168">
        <v>22.3</v>
      </c>
      <c r="G287" s="168">
        <v>11848.92</v>
      </c>
      <c r="H287" s="168">
        <v>22.3</v>
      </c>
      <c r="I287" s="119" t="s">
        <v>344</v>
      </c>
      <c r="J287" s="119" t="s">
        <v>345</v>
      </c>
      <c r="K287" s="24"/>
      <c r="L287" s="24">
        <v>104055</v>
      </c>
      <c r="M287" s="24">
        <v>98852</v>
      </c>
      <c r="N287" s="24">
        <v>98852</v>
      </c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38.25" x14ac:dyDescent="0.2">
      <c r="A288" s="45" t="s">
        <v>266</v>
      </c>
      <c r="B288" s="255"/>
      <c r="C288" s="121">
        <v>0</v>
      </c>
      <c r="D288" s="121">
        <v>0</v>
      </c>
      <c r="E288" s="121">
        <v>2300</v>
      </c>
      <c r="F288" s="121">
        <v>0</v>
      </c>
      <c r="G288" s="121">
        <v>2300</v>
      </c>
      <c r="H288" s="121">
        <v>0</v>
      </c>
      <c r="I288" s="119"/>
      <c r="J288" s="119"/>
      <c r="K288" s="59"/>
      <c r="L288" s="24"/>
      <c r="M288" s="43"/>
      <c r="N288" s="43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93.75" customHeight="1" x14ac:dyDescent="0.2">
      <c r="A289" s="45" t="s">
        <v>346</v>
      </c>
      <c r="B289" s="255"/>
      <c r="C289" s="121">
        <v>255.2</v>
      </c>
      <c r="D289" s="121">
        <v>0</v>
      </c>
      <c r="E289" s="121">
        <v>297.57299999999998</v>
      </c>
      <c r="F289" s="121">
        <v>0</v>
      </c>
      <c r="G289" s="121">
        <v>297.572</v>
      </c>
      <c r="H289" s="121"/>
      <c r="I289" s="218" t="s">
        <v>348</v>
      </c>
      <c r="J289" s="218" t="s">
        <v>345</v>
      </c>
      <c r="K289" s="24"/>
      <c r="L289" s="24">
        <v>84450</v>
      </c>
      <c r="M289" s="24"/>
      <c r="N289" s="24">
        <v>88900</v>
      </c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0" customHeight="1" x14ac:dyDescent="0.2">
      <c r="A290" s="45" t="s">
        <v>347</v>
      </c>
      <c r="B290" s="256"/>
      <c r="C290" s="138">
        <v>13545.67</v>
      </c>
      <c r="D290" s="138">
        <v>747.66</v>
      </c>
      <c r="E290" s="138">
        <v>13545.67</v>
      </c>
      <c r="F290" s="138">
        <v>172.4</v>
      </c>
      <c r="G290" s="138">
        <v>13545.67</v>
      </c>
      <c r="H290" s="138">
        <v>172.4</v>
      </c>
      <c r="I290" s="218" t="s">
        <v>349</v>
      </c>
      <c r="J290" s="218" t="s">
        <v>345</v>
      </c>
      <c r="K290" s="24"/>
      <c r="L290" s="24">
        <v>6720</v>
      </c>
      <c r="M290" s="24"/>
      <c r="N290" s="24">
        <v>6384</v>
      </c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06.5" customHeight="1" x14ac:dyDescent="0.2">
      <c r="A291" s="45" t="s">
        <v>350</v>
      </c>
      <c r="B291" s="214"/>
      <c r="C291" s="220">
        <f>C292+C293</f>
        <v>153.87</v>
      </c>
      <c r="D291" s="220">
        <f t="shared" ref="D291:H291" si="61">D292+D293</f>
        <v>0</v>
      </c>
      <c r="E291" s="220">
        <f t="shared" si="61"/>
        <v>153.87</v>
      </c>
      <c r="F291" s="220">
        <f t="shared" si="61"/>
        <v>0</v>
      </c>
      <c r="G291" s="220">
        <f t="shared" si="61"/>
        <v>153.87</v>
      </c>
      <c r="H291" s="220">
        <f t="shared" si="61"/>
        <v>0</v>
      </c>
      <c r="I291" s="218"/>
      <c r="J291" s="218"/>
      <c r="K291" s="24"/>
      <c r="L291" s="24"/>
      <c r="M291" s="24"/>
      <c r="N291" s="24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7.25" customHeight="1" x14ac:dyDescent="0.2">
      <c r="A292" s="62" t="s">
        <v>43</v>
      </c>
      <c r="B292" s="214"/>
      <c r="C292" s="220">
        <v>4.62</v>
      </c>
      <c r="D292" s="220"/>
      <c r="E292" s="220">
        <v>4.62</v>
      </c>
      <c r="F292" s="220"/>
      <c r="G292" s="220">
        <v>4.62</v>
      </c>
      <c r="H292" s="220"/>
      <c r="I292" s="218"/>
      <c r="J292" s="218"/>
      <c r="K292" s="24"/>
      <c r="L292" s="24"/>
      <c r="M292" s="24"/>
      <c r="N292" s="24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2">
      <c r="A293" s="62" t="s">
        <v>45</v>
      </c>
      <c r="B293" s="214"/>
      <c r="C293" s="220">
        <v>149.25</v>
      </c>
      <c r="D293" s="220"/>
      <c r="E293" s="220">
        <v>149.25</v>
      </c>
      <c r="F293" s="220"/>
      <c r="G293" s="220">
        <v>149.25</v>
      </c>
      <c r="H293" s="220"/>
      <c r="I293" s="218"/>
      <c r="J293" s="218"/>
      <c r="K293" s="24"/>
      <c r="L293" s="24"/>
      <c r="M293" s="24"/>
      <c r="N293" s="24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6.25" customHeight="1" x14ac:dyDescent="0.2">
      <c r="A294" s="187" t="s">
        <v>186</v>
      </c>
      <c r="B294" s="188"/>
      <c r="C294" s="4">
        <f t="shared" ref="C294:H294" si="62">C295+C296+C297</f>
        <v>25803.66</v>
      </c>
      <c r="D294" s="4">
        <f t="shared" si="62"/>
        <v>790.32999999999993</v>
      </c>
      <c r="E294" s="4">
        <f t="shared" si="62"/>
        <v>28146.032999999999</v>
      </c>
      <c r="F294" s="4">
        <f t="shared" si="62"/>
        <v>194.70000000000002</v>
      </c>
      <c r="G294" s="4">
        <f t="shared" si="62"/>
        <v>28146.031999999999</v>
      </c>
      <c r="H294" s="4">
        <f t="shared" si="62"/>
        <v>194.70000000000002</v>
      </c>
      <c r="I294" s="189"/>
      <c r="J294" s="189"/>
      <c r="K294" s="5"/>
      <c r="L294" s="5"/>
      <c r="M294" s="5"/>
      <c r="N294" s="5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171" t="s">
        <v>43</v>
      </c>
      <c r="B295" s="170"/>
      <c r="C295" s="69">
        <f>C287+C289+C290+C292</f>
        <v>25654.41</v>
      </c>
      <c r="D295" s="69">
        <f t="shared" ref="D295" si="63">D287+D289+D290+D292</f>
        <v>790.32999999999993</v>
      </c>
      <c r="E295" s="69">
        <f>E287+E288+E289+E290+E292</f>
        <v>27996.782999999999</v>
      </c>
      <c r="F295" s="69">
        <f t="shared" ref="F295:H295" si="64">F287+F288+F289+F290+F292</f>
        <v>194.70000000000002</v>
      </c>
      <c r="G295" s="69">
        <f t="shared" si="64"/>
        <v>27996.781999999999</v>
      </c>
      <c r="H295" s="69">
        <f t="shared" si="64"/>
        <v>194.70000000000002</v>
      </c>
      <c r="I295" s="10"/>
      <c r="J295" s="10"/>
      <c r="K295" s="8"/>
      <c r="L295" s="8"/>
      <c r="M295" s="8"/>
      <c r="N295" s="8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171" t="s">
        <v>45</v>
      </c>
      <c r="B296" s="170"/>
      <c r="C296" s="69">
        <f>C293</f>
        <v>149.25</v>
      </c>
      <c r="D296" s="69">
        <f t="shared" ref="D296:H296" si="65">D293</f>
        <v>0</v>
      </c>
      <c r="E296" s="69">
        <f t="shared" si="65"/>
        <v>149.25</v>
      </c>
      <c r="F296" s="69">
        <f t="shared" si="65"/>
        <v>0</v>
      </c>
      <c r="G296" s="69">
        <f t="shared" si="65"/>
        <v>149.25</v>
      </c>
      <c r="H296" s="69">
        <f t="shared" si="65"/>
        <v>0</v>
      </c>
      <c r="I296" s="10"/>
      <c r="J296" s="10"/>
      <c r="K296" s="8"/>
      <c r="L296" s="8"/>
      <c r="M296" s="8"/>
      <c r="N296" s="8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171" t="s">
        <v>52</v>
      </c>
      <c r="B297" s="170"/>
      <c r="C297" s="69">
        <v>0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10"/>
      <c r="J297" s="10"/>
      <c r="K297" s="8"/>
      <c r="L297" s="8"/>
      <c r="M297" s="8"/>
      <c r="N297" s="8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65.25" customHeight="1" x14ac:dyDescent="0.2">
      <c r="A298" s="32" t="s">
        <v>187</v>
      </c>
      <c r="B298" s="172"/>
      <c r="C298" s="173"/>
      <c r="D298" s="173"/>
      <c r="E298" s="173"/>
      <c r="F298" s="173"/>
      <c r="G298" s="173"/>
      <c r="H298" s="173"/>
      <c r="I298" s="174"/>
      <c r="J298" s="174"/>
      <c r="K298" s="175"/>
      <c r="L298" s="175"/>
      <c r="M298" s="175"/>
      <c r="N298" s="176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" customHeight="1" x14ac:dyDescent="0.25">
      <c r="A299" s="251" t="s">
        <v>188</v>
      </c>
      <c r="B299" s="252"/>
      <c r="C299" s="252"/>
      <c r="D299" s="252"/>
      <c r="E299" s="252"/>
      <c r="F299" s="252"/>
      <c r="G299" s="252"/>
      <c r="H299" s="252"/>
      <c r="I299" s="252"/>
      <c r="J299" s="252"/>
      <c r="K299" s="252"/>
      <c r="L299" s="252"/>
      <c r="M299" s="252"/>
      <c r="N299" s="253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9.25" customHeight="1" x14ac:dyDescent="0.2">
      <c r="A300" s="45" t="s">
        <v>189</v>
      </c>
      <c r="B300" s="254" t="s">
        <v>39</v>
      </c>
      <c r="C300" s="168">
        <f t="shared" ref="C300:H300" si="66">C301+C302+C303</f>
        <v>100</v>
      </c>
      <c r="D300" s="168">
        <f t="shared" si="66"/>
        <v>0</v>
      </c>
      <c r="E300" s="168">
        <f t="shared" si="66"/>
        <v>100</v>
      </c>
      <c r="F300" s="168">
        <f t="shared" si="66"/>
        <v>0</v>
      </c>
      <c r="G300" s="168">
        <f t="shared" si="66"/>
        <v>100</v>
      </c>
      <c r="H300" s="168">
        <f t="shared" si="66"/>
        <v>0</v>
      </c>
      <c r="I300" s="257" t="s">
        <v>190</v>
      </c>
      <c r="J300" s="167" t="s">
        <v>179</v>
      </c>
      <c r="K300" s="24"/>
      <c r="L300" s="24">
        <v>393</v>
      </c>
      <c r="M300" s="24">
        <v>393</v>
      </c>
      <c r="N300" s="24">
        <v>393</v>
      </c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">
      <c r="A301" s="62" t="s">
        <v>43</v>
      </c>
      <c r="B301" s="255"/>
      <c r="C301" s="168">
        <v>100</v>
      </c>
      <c r="D301" s="168"/>
      <c r="E301" s="168">
        <v>100</v>
      </c>
      <c r="F301" s="168"/>
      <c r="G301" s="168">
        <v>100</v>
      </c>
      <c r="H301" s="168"/>
      <c r="I301" s="258"/>
      <c r="J301" s="167"/>
      <c r="K301" s="59"/>
      <c r="L301" s="24"/>
      <c r="M301" s="43"/>
      <c r="N301" s="43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62" t="s">
        <v>45</v>
      </c>
      <c r="B302" s="255"/>
      <c r="C302" s="168">
        <v>0</v>
      </c>
      <c r="D302" s="168"/>
      <c r="E302" s="168">
        <v>0</v>
      </c>
      <c r="F302" s="168"/>
      <c r="G302" s="168">
        <v>0</v>
      </c>
      <c r="H302" s="168"/>
      <c r="I302" s="258"/>
      <c r="J302" s="167"/>
      <c r="K302" s="24"/>
      <c r="L302" s="24"/>
      <c r="M302" s="24"/>
      <c r="N302" s="24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62" t="s">
        <v>52</v>
      </c>
      <c r="B303" s="256"/>
      <c r="C303" s="168">
        <v>0</v>
      </c>
      <c r="D303" s="168"/>
      <c r="E303" s="168">
        <v>0</v>
      </c>
      <c r="F303" s="168"/>
      <c r="G303" s="168">
        <v>0</v>
      </c>
      <c r="H303" s="168"/>
      <c r="I303" s="258"/>
      <c r="J303" s="167"/>
      <c r="K303" s="24"/>
      <c r="L303" s="24"/>
      <c r="M303" s="24"/>
      <c r="N303" s="24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9.25" customHeight="1" x14ac:dyDescent="0.2">
      <c r="A304" s="187" t="s">
        <v>351</v>
      </c>
      <c r="B304" s="188"/>
      <c r="C304" s="4">
        <f t="shared" ref="C304:H304" si="67">C305+C306+C307</f>
        <v>100</v>
      </c>
      <c r="D304" s="4">
        <f t="shared" si="67"/>
        <v>0</v>
      </c>
      <c r="E304" s="4">
        <f t="shared" si="67"/>
        <v>100</v>
      </c>
      <c r="F304" s="4">
        <f t="shared" si="67"/>
        <v>0</v>
      </c>
      <c r="G304" s="4">
        <f t="shared" si="67"/>
        <v>100</v>
      </c>
      <c r="H304" s="4">
        <f t="shared" si="67"/>
        <v>0</v>
      </c>
      <c r="I304" s="259"/>
      <c r="J304" s="189"/>
      <c r="K304" s="5"/>
      <c r="L304" s="5"/>
      <c r="M304" s="5"/>
      <c r="N304" s="5"/>
      <c r="S304" s="1"/>
      <c r="T304" s="1"/>
      <c r="U304" s="1"/>
      <c r="V304" s="1"/>
      <c r="W304" s="1"/>
      <c r="X304" s="1"/>
      <c r="Y304" s="1"/>
      <c r="Z304" s="1"/>
      <c r="AA304" s="1"/>
    </row>
    <row r="305" spans="1:731" ht="12.75" customHeight="1" x14ac:dyDescent="0.2">
      <c r="A305" s="171" t="s">
        <v>43</v>
      </c>
      <c r="B305" s="170"/>
      <c r="C305" s="69">
        <f t="shared" ref="C305:H307" si="68">C301</f>
        <v>100</v>
      </c>
      <c r="D305" s="69">
        <f t="shared" si="68"/>
        <v>0</v>
      </c>
      <c r="E305" s="69">
        <f t="shared" si="68"/>
        <v>100</v>
      </c>
      <c r="F305" s="69">
        <f t="shared" si="68"/>
        <v>0</v>
      </c>
      <c r="G305" s="69">
        <f t="shared" si="68"/>
        <v>100</v>
      </c>
      <c r="H305" s="69">
        <f t="shared" si="68"/>
        <v>0</v>
      </c>
      <c r="I305" s="10"/>
      <c r="J305" s="10"/>
      <c r="K305" s="8"/>
      <c r="L305" s="8"/>
      <c r="M305" s="8"/>
      <c r="N305" s="8"/>
      <c r="S305" s="1"/>
      <c r="T305" s="1"/>
      <c r="U305" s="1"/>
      <c r="V305" s="1"/>
      <c r="W305" s="1"/>
      <c r="X305" s="1"/>
      <c r="Y305" s="1"/>
      <c r="Z305" s="1"/>
      <c r="AA305" s="1"/>
    </row>
    <row r="306" spans="1:731" ht="12.75" customHeight="1" x14ac:dyDescent="0.2">
      <c r="A306" s="171" t="s">
        <v>45</v>
      </c>
      <c r="B306" s="170"/>
      <c r="C306" s="69">
        <f t="shared" si="68"/>
        <v>0</v>
      </c>
      <c r="D306" s="69">
        <f t="shared" si="68"/>
        <v>0</v>
      </c>
      <c r="E306" s="69">
        <f t="shared" si="68"/>
        <v>0</v>
      </c>
      <c r="F306" s="69">
        <f t="shared" si="68"/>
        <v>0</v>
      </c>
      <c r="G306" s="69">
        <f t="shared" si="68"/>
        <v>0</v>
      </c>
      <c r="H306" s="69">
        <f t="shared" si="68"/>
        <v>0</v>
      </c>
      <c r="I306" s="10"/>
      <c r="J306" s="10"/>
      <c r="K306" s="8"/>
      <c r="L306" s="8"/>
      <c r="M306" s="8"/>
      <c r="N306" s="8"/>
      <c r="S306" s="1"/>
      <c r="T306" s="1"/>
      <c r="U306" s="1"/>
      <c r="V306" s="1"/>
      <c r="W306" s="1"/>
      <c r="X306" s="1"/>
      <c r="Y306" s="1"/>
      <c r="Z306" s="1"/>
      <c r="AA306" s="1"/>
    </row>
    <row r="307" spans="1:731" ht="12.75" customHeight="1" x14ac:dyDescent="0.2">
      <c r="A307" s="171" t="s">
        <v>52</v>
      </c>
      <c r="B307" s="170"/>
      <c r="C307" s="69">
        <f t="shared" si="68"/>
        <v>0</v>
      </c>
      <c r="D307" s="69">
        <f t="shared" si="68"/>
        <v>0</v>
      </c>
      <c r="E307" s="69">
        <f t="shared" si="68"/>
        <v>0</v>
      </c>
      <c r="F307" s="69">
        <f t="shared" si="68"/>
        <v>0</v>
      </c>
      <c r="G307" s="69">
        <f t="shared" si="68"/>
        <v>0</v>
      </c>
      <c r="H307" s="69">
        <f t="shared" si="68"/>
        <v>0</v>
      </c>
      <c r="I307" s="10"/>
      <c r="J307" s="10"/>
      <c r="K307" s="8"/>
      <c r="L307" s="8"/>
      <c r="M307" s="8"/>
      <c r="N307" s="8"/>
      <c r="S307" s="1"/>
      <c r="T307" s="1"/>
      <c r="U307" s="1"/>
      <c r="V307" s="1"/>
      <c r="W307" s="1"/>
      <c r="X307" s="1"/>
      <c r="Y307" s="1"/>
      <c r="Z307" s="1"/>
      <c r="AA307" s="1"/>
    </row>
    <row r="308" spans="1:731" x14ac:dyDescent="0.2">
      <c r="A308" s="11" t="s">
        <v>17</v>
      </c>
      <c r="B308" s="12"/>
      <c r="C308" s="4">
        <f t="shared" ref="C308:H308" si="69">C309+C310+C311</f>
        <v>26003.66</v>
      </c>
      <c r="D308" s="4">
        <f t="shared" si="69"/>
        <v>790.32999999999993</v>
      </c>
      <c r="E308" s="4">
        <f t="shared" si="69"/>
        <v>32739.102999999999</v>
      </c>
      <c r="F308" s="4">
        <f t="shared" si="69"/>
        <v>194.70000000000002</v>
      </c>
      <c r="G308" s="4">
        <f t="shared" si="69"/>
        <v>32384.047999999999</v>
      </c>
      <c r="H308" s="4">
        <f t="shared" si="69"/>
        <v>194.70000000000002</v>
      </c>
      <c r="I308" s="4"/>
      <c r="J308" s="4"/>
      <c r="K308" s="40"/>
      <c r="L308" s="40"/>
      <c r="M308" s="40"/>
      <c r="N308" s="40"/>
      <c r="S308" s="1"/>
      <c r="T308" s="1"/>
      <c r="U308" s="1"/>
      <c r="V308" s="1"/>
      <c r="W308" s="1"/>
      <c r="X308" s="1"/>
      <c r="Y308" s="1"/>
      <c r="Z308" s="1"/>
      <c r="AA308" s="1"/>
    </row>
    <row r="309" spans="1:731" x14ac:dyDescent="0.2">
      <c r="A309" s="6" t="s">
        <v>59</v>
      </c>
      <c r="B309" s="8"/>
      <c r="C309" s="69">
        <f t="shared" ref="C309:H311" si="70">C282+C295+C305</f>
        <v>25854.41</v>
      </c>
      <c r="D309" s="69">
        <f t="shared" si="70"/>
        <v>790.32999999999993</v>
      </c>
      <c r="E309" s="69">
        <f t="shared" si="70"/>
        <v>32589.852999999999</v>
      </c>
      <c r="F309" s="69">
        <f t="shared" si="70"/>
        <v>194.70000000000002</v>
      </c>
      <c r="G309" s="69">
        <f t="shared" si="70"/>
        <v>32234.797999999999</v>
      </c>
      <c r="H309" s="69">
        <f t="shared" si="70"/>
        <v>194.70000000000002</v>
      </c>
      <c r="I309" s="25"/>
      <c r="J309" s="25"/>
      <c r="K309" s="55"/>
      <c r="L309" s="56"/>
      <c r="M309" s="55"/>
      <c r="N309" s="55"/>
      <c r="S309" s="1"/>
      <c r="T309" s="1"/>
      <c r="U309" s="1"/>
      <c r="V309" s="1"/>
      <c r="W309" s="1"/>
      <c r="X309" s="1"/>
      <c r="Y309" s="1"/>
      <c r="Z309" s="1"/>
      <c r="AA309" s="1"/>
    </row>
    <row r="310" spans="1:731" x14ac:dyDescent="0.2">
      <c r="A310" s="6" t="s">
        <v>21</v>
      </c>
      <c r="B310" s="8"/>
      <c r="C310" s="69">
        <f t="shared" si="70"/>
        <v>149.25</v>
      </c>
      <c r="D310" s="69">
        <f t="shared" si="70"/>
        <v>0</v>
      </c>
      <c r="E310" s="69">
        <f t="shared" si="70"/>
        <v>149.25</v>
      </c>
      <c r="F310" s="69">
        <f t="shared" si="70"/>
        <v>0</v>
      </c>
      <c r="G310" s="69">
        <f t="shared" si="70"/>
        <v>149.25</v>
      </c>
      <c r="H310" s="69">
        <f t="shared" si="70"/>
        <v>0</v>
      </c>
      <c r="I310" s="25"/>
      <c r="J310" s="25"/>
      <c r="K310" s="55"/>
      <c r="L310" s="56"/>
      <c r="M310" s="55"/>
      <c r="N310" s="55"/>
      <c r="S310" s="1"/>
      <c r="T310" s="1"/>
      <c r="U310" s="1"/>
      <c r="V310" s="1"/>
      <c r="W310" s="1"/>
      <c r="X310" s="1"/>
      <c r="Y310" s="1"/>
      <c r="Z310" s="1"/>
      <c r="AA310" s="1"/>
    </row>
    <row r="311" spans="1:731" x14ac:dyDescent="0.2">
      <c r="A311" s="6" t="s">
        <v>36</v>
      </c>
      <c r="B311" s="8"/>
      <c r="C311" s="69">
        <f t="shared" si="70"/>
        <v>0</v>
      </c>
      <c r="D311" s="69">
        <f t="shared" si="70"/>
        <v>0</v>
      </c>
      <c r="E311" s="69">
        <f t="shared" si="70"/>
        <v>0</v>
      </c>
      <c r="F311" s="69">
        <f t="shared" si="70"/>
        <v>0</v>
      </c>
      <c r="G311" s="69">
        <f t="shared" si="70"/>
        <v>0</v>
      </c>
      <c r="H311" s="69">
        <f t="shared" si="70"/>
        <v>0</v>
      </c>
      <c r="I311" s="25"/>
      <c r="J311" s="25"/>
      <c r="K311" s="55"/>
      <c r="L311" s="56"/>
      <c r="M311" s="55"/>
      <c r="N311" s="55"/>
      <c r="S311" s="1"/>
      <c r="T311" s="1"/>
      <c r="U311" s="1"/>
      <c r="V311" s="1"/>
      <c r="W311" s="1"/>
      <c r="X311" s="1"/>
      <c r="Y311" s="1"/>
      <c r="Z311" s="1"/>
      <c r="AA311" s="1"/>
    </row>
    <row r="312" spans="1:731" x14ac:dyDescent="0.2">
      <c r="A312" s="2"/>
      <c r="B312" s="121"/>
      <c r="C312" s="121"/>
      <c r="D312" s="121"/>
      <c r="E312" s="121"/>
      <c r="F312" s="121"/>
      <c r="G312" s="121"/>
      <c r="H312" s="121"/>
      <c r="I312" s="120"/>
      <c r="J312" s="120"/>
      <c r="K312" s="120"/>
      <c r="L312" s="120"/>
      <c r="M312" s="120"/>
      <c r="N312" s="120"/>
      <c r="S312" s="1"/>
      <c r="T312" s="1"/>
      <c r="U312" s="1"/>
      <c r="V312" s="1"/>
      <c r="W312" s="1"/>
      <c r="X312" s="1"/>
      <c r="Y312" s="1"/>
      <c r="Z312" s="1"/>
      <c r="AA312" s="1"/>
    </row>
    <row r="313" spans="1:731" s="2" customFormat="1" ht="33.75" customHeight="1" x14ac:dyDescent="0.2">
      <c r="A313" s="244" t="s">
        <v>148</v>
      </c>
      <c r="B313" s="244"/>
      <c r="C313" s="244"/>
      <c r="D313" s="244"/>
      <c r="E313" s="244"/>
      <c r="F313" s="244"/>
      <c r="G313" s="244"/>
      <c r="H313" s="244"/>
      <c r="I313" s="244"/>
      <c r="J313" s="244"/>
      <c r="K313" s="244"/>
      <c r="L313" s="244"/>
      <c r="M313" s="244"/>
      <c r="N313" s="244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  <c r="IW313" s="17"/>
      <c r="IX313" s="17"/>
      <c r="IY313" s="17"/>
      <c r="IZ313" s="17"/>
      <c r="JA313" s="17"/>
      <c r="JB313" s="17"/>
      <c r="JC313" s="17"/>
      <c r="JD313" s="17"/>
      <c r="JE313" s="17"/>
      <c r="JF313" s="17"/>
      <c r="JG313" s="17"/>
      <c r="JH313" s="17"/>
      <c r="JI313" s="17"/>
      <c r="JJ313" s="17"/>
      <c r="JK313" s="17"/>
      <c r="JL313" s="17"/>
      <c r="JM313" s="17"/>
      <c r="JN313" s="17"/>
      <c r="JO313" s="17"/>
      <c r="JP313" s="17"/>
      <c r="JQ313" s="17"/>
      <c r="JR313" s="17"/>
      <c r="JS313" s="17"/>
      <c r="JT313" s="17"/>
      <c r="JU313" s="17"/>
      <c r="JV313" s="17"/>
      <c r="JW313" s="17"/>
      <c r="JX313" s="17"/>
      <c r="JY313" s="17"/>
      <c r="JZ313" s="17"/>
      <c r="KA313" s="17"/>
      <c r="KB313" s="17"/>
      <c r="KC313" s="17"/>
      <c r="KD313" s="17"/>
      <c r="KE313" s="17"/>
      <c r="KF313" s="17"/>
      <c r="KG313" s="17"/>
      <c r="KH313" s="17"/>
      <c r="KI313" s="17"/>
      <c r="KJ313" s="17"/>
      <c r="KK313" s="17"/>
      <c r="KL313" s="17"/>
      <c r="KM313" s="17"/>
      <c r="KN313" s="17"/>
      <c r="KO313" s="17"/>
      <c r="KP313" s="17"/>
      <c r="KQ313" s="17"/>
      <c r="KR313" s="17"/>
      <c r="KS313" s="17"/>
      <c r="KT313" s="17"/>
      <c r="KU313" s="17"/>
      <c r="KV313" s="17"/>
      <c r="KW313" s="17"/>
      <c r="KX313" s="17"/>
      <c r="KY313" s="17"/>
      <c r="KZ313" s="17"/>
      <c r="LA313" s="17"/>
      <c r="LB313" s="17"/>
      <c r="LC313" s="17"/>
      <c r="LD313" s="17"/>
      <c r="LE313" s="17"/>
      <c r="LF313" s="17"/>
      <c r="LG313" s="17"/>
      <c r="LH313" s="17"/>
      <c r="LI313" s="17"/>
      <c r="LJ313" s="17"/>
      <c r="LK313" s="17"/>
      <c r="LL313" s="17"/>
      <c r="LM313" s="17"/>
      <c r="LN313" s="17"/>
      <c r="LO313" s="17"/>
      <c r="LP313" s="17"/>
      <c r="LQ313" s="17"/>
      <c r="LR313" s="17"/>
      <c r="LS313" s="17"/>
      <c r="LT313" s="17"/>
      <c r="LU313" s="17"/>
      <c r="LV313" s="17"/>
      <c r="LW313" s="17"/>
      <c r="LX313" s="17"/>
      <c r="LY313" s="17"/>
      <c r="LZ313" s="17"/>
      <c r="MA313" s="17"/>
      <c r="MB313" s="17"/>
      <c r="MC313" s="17"/>
      <c r="MD313" s="17"/>
      <c r="ME313" s="17"/>
      <c r="MF313" s="17"/>
      <c r="MG313" s="17"/>
      <c r="MH313" s="17"/>
      <c r="MI313" s="17"/>
      <c r="MJ313" s="17"/>
      <c r="MK313" s="17"/>
      <c r="ML313" s="17"/>
      <c r="MM313" s="17"/>
      <c r="MN313" s="17"/>
      <c r="MO313" s="17"/>
      <c r="MP313" s="17"/>
      <c r="MQ313" s="17"/>
      <c r="MR313" s="17"/>
      <c r="MS313" s="17"/>
      <c r="MT313" s="17"/>
      <c r="MU313" s="17"/>
      <c r="MV313" s="17"/>
      <c r="MW313" s="17"/>
      <c r="MX313" s="17"/>
      <c r="MY313" s="17"/>
      <c r="MZ313" s="17"/>
      <c r="NA313" s="17"/>
      <c r="NB313" s="17"/>
      <c r="NC313" s="17"/>
      <c r="ND313" s="17"/>
      <c r="NE313" s="17"/>
      <c r="NF313" s="17"/>
      <c r="NG313" s="17"/>
      <c r="NH313" s="17"/>
      <c r="NI313" s="17"/>
      <c r="NJ313" s="17"/>
      <c r="NK313" s="17"/>
      <c r="NL313" s="17"/>
      <c r="NM313" s="17"/>
      <c r="NN313" s="17"/>
      <c r="NO313" s="17"/>
      <c r="NP313" s="17"/>
      <c r="NQ313" s="17"/>
      <c r="NR313" s="17"/>
      <c r="NS313" s="17"/>
      <c r="NT313" s="17"/>
      <c r="NU313" s="17"/>
      <c r="NV313" s="17"/>
      <c r="NW313" s="17"/>
      <c r="NX313" s="17"/>
      <c r="NY313" s="17"/>
      <c r="NZ313" s="17"/>
      <c r="OA313" s="17"/>
      <c r="OB313" s="17"/>
      <c r="OC313" s="17"/>
      <c r="OD313" s="17"/>
      <c r="OE313" s="17"/>
      <c r="OF313" s="17"/>
      <c r="OG313" s="17"/>
      <c r="OH313" s="17"/>
      <c r="OI313" s="17"/>
      <c r="OJ313" s="17"/>
      <c r="OK313" s="17"/>
      <c r="OL313" s="17"/>
      <c r="OM313" s="17"/>
      <c r="ON313" s="17"/>
      <c r="OO313" s="17"/>
      <c r="OP313" s="17"/>
      <c r="OQ313" s="17"/>
      <c r="OR313" s="17"/>
      <c r="OS313" s="17"/>
      <c r="OT313" s="17"/>
      <c r="OU313" s="17"/>
      <c r="OV313" s="17"/>
      <c r="OW313" s="17"/>
      <c r="OX313" s="17"/>
      <c r="OY313" s="17"/>
      <c r="OZ313" s="17"/>
      <c r="PA313" s="17"/>
      <c r="PB313" s="17"/>
      <c r="PC313" s="17"/>
      <c r="PD313" s="17"/>
      <c r="PE313" s="17"/>
      <c r="PF313" s="17"/>
      <c r="PG313" s="17"/>
      <c r="PH313" s="17"/>
      <c r="PI313" s="17"/>
      <c r="PJ313" s="17"/>
      <c r="PK313" s="17"/>
      <c r="PL313" s="17"/>
      <c r="PM313" s="17"/>
      <c r="PN313" s="17"/>
      <c r="PO313" s="17"/>
      <c r="PP313" s="17"/>
      <c r="PQ313" s="17"/>
      <c r="PR313" s="17"/>
      <c r="PS313" s="17"/>
      <c r="PT313" s="17"/>
      <c r="PU313" s="17"/>
      <c r="PV313" s="17"/>
      <c r="PW313" s="17"/>
      <c r="PX313" s="17"/>
      <c r="PY313" s="17"/>
      <c r="PZ313" s="17"/>
      <c r="QA313" s="17"/>
      <c r="QB313" s="17"/>
      <c r="QC313" s="17"/>
      <c r="QD313" s="17"/>
      <c r="QE313" s="17"/>
      <c r="QF313" s="17"/>
      <c r="QG313" s="17"/>
      <c r="QH313" s="17"/>
      <c r="QI313" s="17"/>
      <c r="QJ313" s="17"/>
      <c r="QK313" s="17"/>
      <c r="QL313" s="17"/>
      <c r="QM313" s="17"/>
      <c r="QN313" s="17"/>
      <c r="QO313" s="17"/>
      <c r="QP313" s="17"/>
      <c r="QQ313" s="17"/>
      <c r="QR313" s="17"/>
      <c r="QS313" s="17"/>
      <c r="QT313" s="17"/>
      <c r="QU313" s="17"/>
      <c r="QV313" s="17"/>
      <c r="QW313" s="17"/>
      <c r="QX313" s="17"/>
      <c r="QY313" s="17"/>
      <c r="QZ313" s="17"/>
      <c r="RA313" s="17"/>
      <c r="RB313" s="17"/>
      <c r="RC313" s="17"/>
      <c r="RD313" s="17"/>
      <c r="RE313" s="17"/>
      <c r="RF313" s="17"/>
      <c r="RG313" s="17"/>
      <c r="RH313" s="17"/>
      <c r="RI313" s="17"/>
      <c r="RJ313" s="17"/>
      <c r="RK313" s="17"/>
      <c r="RL313" s="17"/>
      <c r="RM313" s="17"/>
      <c r="RN313" s="17"/>
      <c r="RO313" s="17"/>
      <c r="RP313" s="17"/>
      <c r="RQ313" s="17"/>
      <c r="RR313" s="17"/>
      <c r="RS313" s="17"/>
      <c r="RT313" s="17"/>
      <c r="RU313" s="17"/>
      <c r="RV313" s="17"/>
      <c r="RW313" s="17"/>
      <c r="RX313" s="17"/>
      <c r="RY313" s="17"/>
      <c r="RZ313" s="17"/>
      <c r="SA313" s="17"/>
      <c r="SB313" s="17"/>
      <c r="SC313" s="17"/>
      <c r="SD313" s="17"/>
      <c r="SE313" s="17"/>
      <c r="SF313" s="17"/>
      <c r="SG313" s="17"/>
      <c r="SH313" s="17"/>
      <c r="SI313" s="17"/>
      <c r="SJ313" s="17"/>
      <c r="SK313" s="17"/>
      <c r="SL313" s="17"/>
      <c r="SM313" s="17"/>
      <c r="SN313" s="17"/>
      <c r="SO313" s="17"/>
      <c r="SP313" s="17"/>
      <c r="SQ313" s="17"/>
      <c r="SR313" s="17"/>
      <c r="SS313" s="17"/>
      <c r="ST313" s="17"/>
      <c r="SU313" s="17"/>
      <c r="SV313" s="17"/>
      <c r="SW313" s="17"/>
      <c r="SX313" s="17"/>
      <c r="SY313" s="17"/>
      <c r="SZ313" s="17"/>
      <c r="TA313" s="17"/>
      <c r="TB313" s="17"/>
      <c r="TC313" s="17"/>
      <c r="TD313" s="17"/>
      <c r="TE313" s="17"/>
      <c r="TF313" s="17"/>
      <c r="TG313" s="17"/>
      <c r="TH313" s="17"/>
      <c r="TI313" s="17"/>
      <c r="TJ313" s="17"/>
      <c r="TK313" s="17"/>
      <c r="TL313" s="17"/>
      <c r="TM313" s="17"/>
      <c r="TN313" s="17"/>
      <c r="TO313" s="17"/>
      <c r="TP313" s="17"/>
      <c r="TQ313" s="17"/>
      <c r="TR313" s="17"/>
      <c r="TS313" s="17"/>
      <c r="TT313" s="17"/>
      <c r="TU313" s="17"/>
      <c r="TV313" s="17"/>
      <c r="TW313" s="17"/>
      <c r="TX313" s="17"/>
      <c r="TY313" s="17"/>
      <c r="TZ313" s="17"/>
      <c r="UA313" s="17"/>
      <c r="UB313" s="17"/>
      <c r="UC313" s="17"/>
      <c r="UD313" s="17"/>
      <c r="UE313" s="17"/>
      <c r="UF313" s="17"/>
      <c r="UG313" s="17"/>
      <c r="UH313" s="17"/>
      <c r="UI313" s="17"/>
      <c r="UJ313" s="17"/>
      <c r="UK313" s="17"/>
      <c r="UL313" s="17"/>
      <c r="UM313" s="17"/>
      <c r="UN313" s="17"/>
      <c r="UO313" s="17"/>
      <c r="UP313" s="17"/>
      <c r="UQ313" s="17"/>
      <c r="UR313" s="17"/>
      <c r="US313" s="17"/>
      <c r="UT313" s="17"/>
      <c r="UU313" s="17"/>
      <c r="UV313" s="17"/>
      <c r="UW313" s="17"/>
      <c r="UX313" s="17"/>
      <c r="UY313" s="17"/>
      <c r="UZ313" s="17"/>
      <c r="VA313" s="17"/>
      <c r="VB313" s="17"/>
      <c r="VC313" s="17"/>
      <c r="VD313" s="17"/>
      <c r="VE313" s="17"/>
      <c r="VF313" s="17"/>
      <c r="VG313" s="17"/>
      <c r="VH313" s="17"/>
      <c r="VI313" s="17"/>
      <c r="VJ313" s="17"/>
      <c r="VK313" s="17"/>
      <c r="VL313" s="17"/>
      <c r="VM313" s="17"/>
      <c r="VN313" s="17"/>
      <c r="VO313" s="17"/>
      <c r="VP313" s="17"/>
      <c r="VQ313" s="17"/>
      <c r="VR313" s="17"/>
      <c r="VS313" s="17"/>
      <c r="VT313" s="17"/>
      <c r="VU313" s="17"/>
      <c r="VV313" s="17"/>
      <c r="VW313" s="17"/>
      <c r="VX313" s="17"/>
      <c r="VY313" s="17"/>
      <c r="VZ313" s="17"/>
      <c r="WA313" s="17"/>
      <c r="WB313" s="17"/>
      <c r="WC313" s="17"/>
      <c r="WD313" s="17"/>
      <c r="WE313" s="17"/>
      <c r="WF313" s="17"/>
      <c r="WG313" s="17"/>
      <c r="WH313" s="17"/>
      <c r="WI313" s="17"/>
      <c r="WJ313" s="17"/>
      <c r="WK313" s="17"/>
      <c r="WL313" s="17"/>
      <c r="WM313" s="17"/>
      <c r="WN313" s="17"/>
      <c r="WO313" s="17"/>
      <c r="WP313" s="17"/>
      <c r="WQ313" s="17"/>
      <c r="WR313" s="17"/>
      <c r="WS313" s="17"/>
      <c r="WT313" s="17"/>
      <c r="WU313" s="17"/>
      <c r="WV313" s="17"/>
      <c r="WW313" s="17"/>
      <c r="WX313" s="17"/>
      <c r="WY313" s="17"/>
      <c r="WZ313" s="17"/>
      <c r="XA313" s="17"/>
      <c r="XB313" s="17"/>
      <c r="XC313" s="17"/>
      <c r="XD313" s="17"/>
      <c r="XE313" s="17"/>
      <c r="XF313" s="17"/>
      <c r="XG313" s="17"/>
      <c r="XH313" s="17"/>
      <c r="XI313" s="17"/>
      <c r="XJ313" s="17"/>
      <c r="XK313" s="17"/>
      <c r="XL313" s="17"/>
      <c r="XM313" s="17"/>
      <c r="XN313" s="17"/>
      <c r="XO313" s="17"/>
      <c r="XP313" s="17"/>
      <c r="XQ313" s="17"/>
      <c r="XR313" s="17"/>
      <c r="XS313" s="17"/>
      <c r="XT313" s="17"/>
      <c r="XU313" s="17"/>
      <c r="XV313" s="17"/>
      <c r="XW313" s="17"/>
      <c r="XX313" s="17"/>
      <c r="XY313" s="17"/>
      <c r="XZ313" s="17"/>
      <c r="YA313" s="17"/>
      <c r="YB313" s="17"/>
      <c r="YC313" s="17"/>
      <c r="YD313" s="17"/>
      <c r="YE313" s="17"/>
      <c r="YF313" s="17"/>
      <c r="YG313" s="17"/>
      <c r="YH313" s="17"/>
      <c r="YI313" s="17"/>
      <c r="YJ313" s="17"/>
      <c r="YK313" s="17"/>
      <c r="YL313" s="17"/>
      <c r="YM313" s="17"/>
      <c r="YN313" s="17"/>
      <c r="YO313" s="17"/>
      <c r="YP313" s="17"/>
      <c r="YQ313" s="17"/>
      <c r="YR313" s="17"/>
      <c r="YS313" s="17"/>
      <c r="YT313" s="17"/>
      <c r="YU313" s="17"/>
      <c r="YV313" s="17"/>
      <c r="YW313" s="17"/>
      <c r="YX313" s="17"/>
      <c r="YY313" s="17"/>
      <c r="YZ313" s="17"/>
      <c r="ZA313" s="17"/>
      <c r="ZB313" s="17"/>
      <c r="ZC313" s="17"/>
      <c r="ZD313" s="17"/>
      <c r="ZE313" s="17"/>
      <c r="ZF313" s="17"/>
      <c r="ZG313" s="17"/>
      <c r="ZH313" s="17"/>
      <c r="ZI313" s="17"/>
      <c r="ZJ313" s="17"/>
      <c r="ZK313" s="17"/>
      <c r="ZL313" s="17"/>
      <c r="ZM313" s="17"/>
      <c r="ZN313" s="17"/>
      <c r="ZO313" s="17"/>
      <c r="ZP313" s="17"/>
      <c r="ZQ313" s="17"/>
      <c r="ZR313" s="17"/>
      <c r="ZS313" s="17"/>
      <c r="ZT313" s="17"/>
      <c r="ZU313" s="17"/>
      <c r="ZV313" s="17"/>
      <c r="ZW313" s="17"/>
      <c r="ZX313" s="17"/>
      <c r="ZY313" s="17"/>
      <c r="ZZ313" s="17"/>
      <c r="AAA313" s="17"/>
      <c r="AAB313" s="17"/>
      <c r="AAC313" s="17"/>
      <c r="AAD313" s="17"/>
      <c r="AAE313" s="17"/>
      <c r="AAF313" s="17"/>
      <c r="AAG313" s="17"/>
      <c r="AAH313" s="17"/>
      <c r="AAI313" s="17"/>
      <c r="AAJ313" s="17"/>
      <c r="AAK313" s="17"/>
      <c r="AAL313" s="17"/>
      <c r="AAM313" s="17"/>
      <c r="AAN313" s="17"/>
      <c r="AAO313" s="17"/>
      <c r="AAP313" s="17"/>
      <c r="AAQ313" s="17"/>
      <c r="AAR313" s="17"/>
      <c r="AAS313" s="17"/>
      <c r="AAT313" s="17"/>
      <c r="AAU313" s="17"/>
      <c r="AAV313" s="17"/>
      <c r="AAW313" s="17"/>
      <c r="AAX313" s="17"/>
      <c r="AAY313" s="17"/>
      <c r="AAZ313" s="17"/>
      <c r="ABA313" s="17"/>
      <c r="ABB313" s="17"/>
      <c r="ABC313" s="16"/>
    </row>
    <row r="314" spans="1:731" s="2" customFormat="1" ht="17.25" customHeight="1" x14ac:dyDescent="0.2">
      <c r="A314" s="241" t="s">
        <v>33</v>
      </c>
      <c r="B314" s="241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  <c r="IT314" s="17"/>
      <c r="IU314" s="17"/>
      <c r="IV314" s="17"/>
      <c r="IW314" s="17"/>
      <c r="IX314" s="17"/>
      <c r="IY314" s="17"/>
      <c r="IZ314" s="17"/>
      <c r="JA314" s="17"/>
      <c r="JB314" s="17"/>
      <c r="JC314" s="17"/>
      <c r="JD314" s="17"/>
      <c r="JE314" s="17"/>
      <c r="JF314" s="17"/>
      <c r="JG314" s="17"/>
      <c r="JH314" s="17"/>
      <c r="JI314" s="17"/>
      <c r="JJ314" s="17"/>
      <c r="JK314" s="17"/>
      <c r="JL314" s="17"/>
      <c r="JM314" s="17"/>
      <c r="JN314" s="17"/>
      <c r="JO314" s="17"/>
      <c r="JP314" s="17"/>
      <c r="JQ314" s="17"/>
      <c r="JR314" s="17"/>
      <c r="JS314" s="17"/>
      <c r="JT314" s="17"/>
      <c r="JU314" s="17"/>
      <c r="JV314" s="17"/>
      <c r="JW314" s="17"/>
      <c r="JX314" s="17"/>
      <c r="JY314" s="17"/>
      <c r="JZ314" s="17"/>
      <c r="KA314" s="17"/>
      <c r="KB314" s="17"/>
      <c r="KC314" s="17"/>
      <c r="KD314" s="17"/>
      <c r="KE314" s="17"/>
      <c r="KF314" s="17"/>
      <c r="KG314" s="17"/>
      <c r="KH314" s="17"/>
      <c r="KI314" s="17"/>
      <c r="KJ314" s="17"/>
      <c r="KK314" s="17"/>
      <c r="KL314" s="17"/>
      <c r="KM314" s="17"/>
      <c r="KN314" s="17"/>
      <c r="KO314" s="17"/>
      <c r="KP314" s="17"/>
      <c r="KQ314" s="17"/>
      <c r="KR314" s="17"/>
      <c r="KS314" s="17"/>
      <c r="KT314" s="17"/>
      <c r="KU314" s="17"/>
      <c r="KV314" s="17"/>
      <c r="KW314" s="17"/>
      <c r="KX314" s="17"/>
      <c r="KY314" s="17"/>
      <c r="KZ314" s="17"/>
      <c r="LA314" s="17"/>
      <c r="LB314" s="17"/>
      <c r="LC314" s="17"/>
      <c r="LD314" s="17"/>
      <c r="LE314" s="17"/>
      <c r="LF314" s="17"/>
      <c r="LG314" s="17"/>
      <c r="LH314" s="17"/>
      <c r="LI314" s="17"/>
      <c r="LJ314" s="17"/>
      <c r="LK314" s="17"/>
      <c r="LL314" s="17"/>
      <c r="LM314" s="17"/>
      <c r="LN314" s="17"/>
      <c r="LO314" s="17"/>
      <c r="LP314" s="17"/>
      <c r="LQ314" s="17"/>
      <c r="LR314" s="17"/>
      <c r="LS314" s="17"/>
      <c r="LT314" s="17"/>
      <c r="LU314" s="17"/>
      <c r="LV314" s="17"/>
      <c r="LW314" s="17"/>
      <c r="LX314" s="17"/>
      <c r="LY314" s="17"/>
      <c r="LZ314" s="17"/>
      <c r="MA314" s="17"/>
      <c r="MB314" s="17"/>
      <c r="MC314" s="17"/>
      <c r="MD314" s="17"/>
      <c r="ME314" s="17"/>
      <c r="MF314" s="17"/>
      <c r="MG314" s="17"/>
      <c r="MH314" s="17"/>
      <c r="MI314" s="17"/>
      <c r="MJ314" s="17"/>
      <c r="MK314" s="17"/>
      <c r="ML314" s="17"/>
      <c r="MM314" s="17"/>
      <c r="MN314" s="17"/>
      <c r="MO314" s="17"/>
      <c r="MP314" s="17"/>
      <c r="MQ314" s="17"/>
      <c r="MR314" s="17"/>
      <c r="MS314" s="17"/>
      <c r="MT314" s="17"/>
      <c r="MU314" s="17"/>
      <c r="MV314" s="17"/>
      <c r="MW314" s="17"/>
      <c r="MX314" s="17"/>
      <c r="MY314" s="17"/>
      <c r="MZ314" s="17"/>
      <c r="NA314" s="17"/>
      <c r="NB314" s="17"/>
      <c r="NC314" s="17"/>
      <c r="ND314" s="17"/>
      <c r="NE314" s="17"/>
      <c r="NF314" s="17"/>
      <c r="NG314" s="17"/>
      <c r="NH314" s="17"/>
      <c r="NI314" s="17"/>
      <c r="NJ314" s="17"/>
      <c r="NK314" s="17"/>
      <c r="NL314" s="17"/>
      <c r="NM314" s="17"/>
      <c r="NN314" s="17"/>
      <c r="NO314" s="17"/>
      <c r="NP314" s="17"/>
      <c r="NQ314" s="17"/>
      <c r="NR314" s="17"/>
      <c r="NS314" s="17"/>
      <c r="NT314" s="17"/>
      <c r="NU314" s="17"/>
      <c r="NV314" s="17"/>
      <c r="NW314" s="17"/>
      <c r="NX314" s="17"/>
      <c r="NY314" s="17"/>
      <c r="NZ314" s="17"/>
      <c r="OA314" s="17"/>
      <c r="OB314" s="17"/>
      <c r="OC314" s="17"/>
      <c r="OD314" s="17"/>
      <c r="OE314" s="17"/>
      <c r="OF314" s="17"/>
      <c r="OG314" s="17"/>
      <c r="OH314" s="17"/>
      <c r="OI314" s="17"/>
      <c r="OJ314" s="17"/>
      <c r="OK314" s="17"/>
      <c r="OL314" s="17"/>
      <c r="OM314" s="17"/>
      <c r="ON314" s="17"/>
      <c r="OO314" s="17"/>
      <c r="OP314" s="17"/>
      <c r="OQ314" s="17"/>
      <c r="OR314" s="17"/>
      <c r="OS314" s="17"/>
      <c r="OT314" s="17"/>
      <c r="OU314" s="17"/>
      <c r="OV314" s="17"/>
      <c r="OW314" s="17"/>
      <c r="OX314" s="17"/>
      <c r="OY314" s="17"/>
      <c r="OZ314" s="17"/>
      <c r="PA314" s="17"/>
      <c r="PB314" s="17"/>
      <c r="PC314" s="17"/>
      <c r="PD314" s="17"/>
      <c r="PE314" s="17"/>
      <c r="PF314" s="17"/>
      <c r="PG314" s="17"/>
      <c r="PH314" s="17"/>
      <c r="PI314" s="17"/>
      <c r="PJ314" s="17"/>
      <c r="PK314" s="17"/>
      <c r="PL314" s="17"/>
      <c r="PM314" s="17"/>
      <c r="PN314" s="17"/>
      <c r="PO314" s="17"/>
      <c r="PP314" s="17"/>
      <c r="PQ314" s="17"/>
      <c r="PR314" s="17"/>
      <c r="PS314" s="17"/>
      <c r="PT314" s="17"/>
      <c r="PU314" s="17"/>
      <c r="PV314" s="17"/>
      <c r="PW314" s="17"/>
      <c r="PX314" s="17"/>
      <c r="PY314" s="17"/>
      <c r="PZ314" s="17"/>
      <c r="QA314" s="17"/>
      <c r="QB314" s="17"/>
      <c r="QC314" s="17"/>
      <c r="QD314" s="17"/>
      <c r="QE314" s="17"/>
      <c r="QF314" s="17"/>
      <c r="QG314" s="17"/>
      <c r="QH314" s="17"/>
      <c r="QI314" s="17"/>
      <c r="QJ314" s="17"/>
      <c r="QK314" s="17"/>
      <c r="QL314" s="17"/>
      <c r="QM314" s="17"/>
      <c r="QN314" s="17"/>
      <c r="QO314" s="17"/>
      <c r="QP314" s="17"/>
      <c r="QQ314" s="17"/>
      <c r="QR314" s="17"/>
      <c r="QS314" s="17"/>
      <c r="QT314" s="17"/>
      <c r="QU314" s="17"/>
      <c r="QV314" s="17"/>
      <c r="QW314" s="17"/>
      <c r="QX314" s="17"/>
      <c r="QY314" s="17"/>
      <c r="QZ314" s="17"/>
      <c r="RA314" s="17"/>
      <c r="RB314" s="17"/>
      <c r="RC314" s="17"/>
      <c r="RD314" s="17"/>
      <c r="RE314" s="17"/>
      <c r="RF314" s="17"/>
      <c r="RG314" s="17"/>
      <c r="RH314" s="17"/>
      <c r="RI314" s="17"/>
      <c r="RJ314" s="17"/>
      <c r="RK314" s="17"/>
      <c r="RL314" s="17"/>
      <c r="RM314" s="17"/>
      <c r="RN314" s="17"/>
      <c r="RO314" s="17"/>
      <c r="RP314" s="17"/>
      <c r="RQ314" s="17"/>
      <c r="RR314" s="17"/>
      <c r="RS314" s="17"/>
      <c r="RT314" s="17"/>
      <c r="RU314" s="17"/>
      <c r="RV314" s="17"/>
      <c r="RW314" s="17"/>
      <c r="RX314" s="17"/>
      <c r="RY314" s="17"/>
      <c r="RZ314" s="17"/>
      <c r="SA314" s="17"/>
      <c r="SB314" s="17"/>
      <c r="SC314" s="17"/>
      <c r="SD314" s="17"/>
      <c r="SE314" s="17"/>
      <c r="SF314" s="17"/>
      <c r="SG314" s="17"/>
      <c r="SH314" s="17"/>
      <c r="SI314" s="17"/>
      <c r="SJ314" s="17"/>
      <c r="SK314" s="17"/>
      <c r="SL314" s="17"/>
      <c r="SM314" s="17"/>
      <c r="SN314" s="17"/>
      <c r="SO314" s="17"/>
      <c r="SP314" s="17"/>
      <c r="SQ314" s="17"/>
      <c r="SR314" s="17"/>
      <c r="SS314" s="17"/>
      <c r="ST314" s="17"/>
      <c r="SU314" s="17"/>
      <c r="SV314" s="17"/>
      <c r="SW314" s="17"/>
      <c r="SX314" s="17"/>
      <c r="SY314" s="17"/>
      <c r="SZ314" s="17"/>
      <c r="TA314" s="17"/>
      <c r="TB314" s="17"/>
      <c r="TC314" s="17"/>
      <c r="TD314" s="17"/>
      <c r="TE314" s="17"/>
      <c r="TF314" s="17"/>
      <c r="TG314" s="17"/>
      <c r="TH314" s="17"/>
      <c r="TI314" s="17"/>
      <c r="TJ314" s="17"/>
      <c r="TK314" s="17"/>
      <c r="TL314" s="17"/>
      <c r="TM314" s="17"/>
      <c r="TN314" s="17"/>
      <c r="TO314" s="17"/>
      <c r="TP314" s="17"/>
      <c r="TQ314" s="17"/>
      <c r="TR314" s="17"/>
      <c r="TS314" s="17"/>
      <c r="TT314" s="17"/>
      <c r="TU314" s="17"/>
      <c r="TV314" s="17"/>
      <c r="TW314" s="17"/>
      <c r="TX314" s="17"/>
      <c r="TY314" s="17"/>
      <c r="TZ314" s="17"/>
      <c r="UA314" s="17"/>
      <c r="UB314" s="17"/>
      <c r="UC314" s="17"/>
      <c r="UD314" s="17"/>
      <c r="UE314" s="17"/>
      <c r="UF314" s="17"/>
      <c r="UG314" s="17"/>
      <c r="UH314" s="17"/>
      <c r="UI314" s="17"/>
      <c r="UJ314" s="17"/>
      <c r="UK314" s="17"/>
      <c r="UL314" s="17"/>
      <c r="UM314" s="17"/>
      <c r="UN314" s="17"/>
      <c r="UO314" s="17"/>
      <c r="UP314" s="17"/>
      <c r="UQ314" s="17"/>
      <c r="UR314" s="17"/>
      <c r="US314" s="17"/>
      <c r="UT314" s="17"/>
      <c r="UU314" s="17"/>
      <c r="UV314" s="17"/>
      <c r="UW314" s="17"/>
      <c r="UX314" s="17"/>
      <c r="UY314" s="17"/>
      <c r="UZ314" s="17"/>
      <c r="VA314" s="17"/>
      <c r="VB314" s="17"/>
      <c r="VC314" s="17"/>
      <c r="VD314" s="17"/>
      <c r="VE314" s="17"/>
      <c r="VF314" s="17"/>
      <c r="VG314" s="17"/>
      <c r="VH314" s="17"/>
      <c r="VI314" s="17"/>
      <c r="VJ314" s="17"/>
      <c r="VK314" s="17"/>
      <c r="VL314" s="17"/>
      <c r="VM314" s="17"/>
      <c r="VN314" s="17"/>
      <c r="VO314" s="17"/>
      <c r="VP314" s="17"/>
      <c r="VQ314" s="17"/>
      <c r="VR314" s="17"/>
      <c r="VS314" s="17"/>
      <c r="VT314" s="17"/>
      <c r="VU314" s="17"/>
      <c r="VV314" s="17"/>
      <c r="VW314" s="17"/>
      <c r="VX314" s="17"/>
      <c r="VY314" s="17"/>
      <c r="VZ314" s="17"/>
      <c r="WA314" s="17"/>
      <c r="WB314" s="17"/>
      <c r="WC314" s="17"/>
      <c r="WD314" s="17"/>
      <c r="WE314" s="17"/>
      <c r="WF314" s="17"/>
      <c r="WG314" s="17"/>
      <c r="WH314" s="17"/>
      <c r="WI314" s="17"/>
      <c r="WJ314" s="17"/>
      <c r="WK314" s="17"/>
      <c r="WL314" s="17"/>
      <c r="WM314" s="17"/>
      <c r="WN314" s="17"/>
      <c r="WO314" s="17"/>
      <c r="WP314" s="17"/>
      <c r="WQ314" s="17"/>
      <c r="WR314" s="17"/>
      <c r="WS314" s="17"/>
      <c r="WT314" s="17"/>
      <c r="WU314" s="17"/>
      <c r="WV314" s="17"/>
      <c r="WW314" s="17"/>
      <c r="WX314" s="17"/>
      <c r="WY314" s="17"/>
      <c r="WZ314" s="17"/>
      <c r="XA314" s="17"/>
      <c r="XB314" s="17"/>
      <c r="XC314" s="17"/>
      <c r="XD314" s="17"/>
      <c r="XE314" s="17"/>
      <c r="XF314" s="17"/>
      <c r="XG314" s="17"/>
      <c r="XH314" s="17"/>
      <c r="XI314" s="17"/>
      <c r="XJ314" s="17"/>
      <c r="XK314" s="17"/>
      <c r="XL314" s="17"/>
      <c r="XM314" s="17"/>
      <c r="XN314" s="17"/>
      <c r="XO314" s="17"/>
      <c r="XP314" s="17"/>
      <c r="XQ314" s="17"/>
      <c r="XR314" s="17"/>
      <c r="XS314" s="17"/>
      <c r="XT314" s="17"/>
      <c r="XU314" s="17"/>
      <c r="XV314" s="17"/>
      <c r="XW314" s="17"/>
      <c r="XX314" s="17"/>
      <c r="XY314" s="17"/>
      <c r="XZ314" s="17"/>
      <c r="YA314" s="17"/>
      <c r="YB314" s="17"/>
      <c r="YC314" s="17"/>
      <c r="YD314" s="17"/>
      <c r="YE314" s="17"/>
      <c r="YF314" s="17"/>
      <c r="YG314" s="17"/>
      <c r="YH314" s="17"/>
      <c r="YI314" s="17"/>
      <c r="YJ314" s="17"/>
      <c r="YK314" s="17"/>
      <c r="YL314" s="17"/>
      <c r="YM314" s="17"/>
      <c r="YN314" s="17"/>
      <c r="YO314" s="17"/>
      <c r="YP314" s="17"/>
      <c r="YQ314" s="17"/>
      <c r="YR314" s="17"/>
      <c r="YS314" s="17"/>
      <c r="YT314" s="17"/>
      <c r="YU314" s="17"/>
      <c r="YV314" s="17"/>
      <c r="YW314" s="17"/>
      <c r="YX314" s="17"/>
      <c r="YY314" s="17"/>
      <c r="YZ314" s="17"/>
      <c r="ZA314" s="17"/>
      <c r="ZB314" s="17"/>
      <c r="ZC314" s="17"/>
      <c r="ZD314" s="17"/>
      <c r="ZE314" s="17"/>
      <c r="ZF314" s="17"/>
      <c r="ZG314" s="17"/>
      <c r="ZH314" s="17"/>
      <c r="ZI314" s="17"/>
      <c r="ZJ314" s="17"/>
      <c r="ZK314" s="17"/>
      <c r="ZL314" s="17"/>
      <c r="ZM314" s="17"/>
      <c r="ZN314" s="17"/>
      <c r="ZO314" s="17"/>
      <c r="ZP314" s="17"/>
      <c r="ZQ314" s="17"/>
      <c r="ZR314" s="17"/>
      <c r="ZS314" s="17"/>
      <c r="ZT314" s="17"/>
      <c r="ZU314" s="17"/>
      <c r="ZV314" s="17"/>
      <c r="ZW314" s="17"/>
      <c r="ZX314" s="17"/>
      <c r="ZY314" s="17"/>
      <c r="ZZ314" s="17"/>
      <c r="AAA314" s="17"/>
      <c r="AAB314" s="17"/>
      <c r="AAC314" s="17"/>
      <c r="AAD314" s="17"/>
      <c r="AAE314" s="17"/>
      <c r="AAF314" s="17"/>
      <c r="AAG314" s="17"/>
      <c r="AAH314" s="17"/>
      <c r="AAI314" s="17"/>
      <c r="AAJ314" s="17"/>
      <c r="AAK314" s="17"/>
      <c r="AAL314" s="17"/>
      <c r="AAM314" s="17"/>
      <c r="AAN314" s="17"/>
      <c r="AAO314" s="17"/>
      <c r="AAP314" s="17"/>
      <c r="AAQ314" s="17"/>
      <c r="AAR314" s="17"/>
      <c r="AAS314" s="17"/>
      <c r="AAT314" s="17"/>
      <c r="AAU314" s="17"/>
      <c r="AAV314" s="17"/>
      <c r="AAW314" s="17"/>
      <c r="AAX314" s="17"/>
      <c r="AAY314" s="17"/>
      <c r="AAZ314" s="17"/>
      <c r="ABA314" s="17"/>
      <c r="ABB314" s="17"/>
      <c r="ABC314" s="16"/>
    </row>
    <row r="315" spans="1:731" s="2" customFormat="1" ht="120.75" customHeight="1" x14ac:dyDescent="0.2">
      <c r="A315" s="241" t="s">
        <v>34</v>
      </c>
      <c r="B315" s="241"/>
      <c r="C315" s="241"/>
      <c r="D315" s="241"/>
      <c r="E315" s="241"/>
      <c r="F315" s="241"/>
      <c r="G315" s="241"/>
      <c r="H315" s="241"/>
      <c r="I315" s="241"/>
      <c r="J315" s="241"/>
      <c r="K315" s="241"/>
      <c r="L315" s="241"/>
      <c r="M315" s="241"/>
      <c r="N315" s="24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17"/>
      <c r="IU315" s="17"/>
      <c r="IV315" s="17"/>
      <c r="IW315" s="17"/>
      <c r="IX315" s="17"/>
      <c r="IY315" s="17"/>
      <c r="IZ315" s="17"/>
      <c r="JA315" s="17"/>
      <c r="JB315" s="17"/>
      <c r="JC315" s="17"/>
      <c r="JD315" s="17"/>
      <c r="JE315" s="17"/>
      <c r="JF315" s="17"/>
      <c r="JG315" s="17"/>
      <c r="JH315" s="17"/>
      <c r="JI315" s="17"/>
      <c r="JJ315" s="17"/>
      <c r="JK315" s="17"/>
      <c r="JL315" s="17"/>
      <c r="JM315" s="17"/>
      <c r="JN315" s="17"/>
      <c r="JO315" s="17"/>
      <c r="JP315" s="17"/>
      <c r="JQ315" s="17"/>
      <c r="JR315" s="17"/>
      <c r="JS315" s="17"/>
      <c r="JT315" s="17"/>
      <c r="JU315" s="17"/>
      <c r="JV315" s="17"/>
      <c r="JW315" s="17"/>
      <c r="JX315" s="17"/>
      <c r="JY315" s="17"/>
      <c r="JZ315" s="17"/>
      <c r="KA315" s="17"/>
      <c r="KB315" s="17"/>
      <c r="KC315" s="17"/>
      <c r="KD315" s="17"/>
      <c r="KE315" s="17"/>
      <c r="KF315" s="17"/>
      <c r="KG315" s="17"/>
      <c r="KH315" s="17"/>
      <c r="KI315" s="17"/>
      <c r="KJ315" s="17"/>
      <c r="KK315" s="17"/>
      <c r="KL315" s="17"/>
      <c r="KM315" s="17"/>
      <c r="KN315" s="17"/>
      <c r="KO315" s="17"/>
      <c r="KP315" s="17"/>
      <c r="KQ315" s="17"/>
      <c r="KR315" s="17"/>
      <c r="KS315" s="17"/>
      <c r="KT315" s="17"/>
      <c r="KU315" s="17"/>
      <c r="KV315" s="17"/>
      <c r="KW315" s="17"/>
      <c r="KX315" s="17"/>
      <c r="KY315" s="17"/>
      <c r="KZ315" s="17"/>
      <c r="LA315" s="17"/>
      <c r="LB315" s="17"/>
      <c r="LC315" s="17"/>
      <c r="LD315" s="17"/>
      <c r="LE315" s="17"/>
      <c r="LF315" s="17"/>
      <c r="LG315" s="17"/>
      <c r="LH315" s="17"/>
      <c r="LI315" s="17"/>
      <c r="LJ315" s="17"/>
      <c r="LK315" s="17"/>
      <c r="LL315" s="17"/>
      <c r="LM315" s="17"/>
      <c r="LN315" s="17"/>
      <c r="LO315" s="17"/>
      <c r="LP315" s="17"/>
      <c r="LQ315" s="17"/>
      <c r="LR315" s="17"/>
      <c r="LS315" s="17"/>
      <c r="LT315" s="17"/>
      <c r="LU315" s="17"/>
      <c r="LV315" s="17"/>
      <c r="LW315" s="17"/>
      <c r="LX315" s="17"/>
      <c r="LY315" s="17"/>
      <c r="LZ315" s="17"/>
      <c r="MA315" s="17"/>
      <c r="MB315" s="17"/>
      <c r="MC315" s="17"/>
      <c r="MD315" s="17"/>
      <c r="ME315" s="17"/>
      <c r="MF315" s="17"/>
      <c r="MG315" s="17"/>
      <c r="MH315" s="17"/>
      <c r="MI315" s="17"/>
      <c r="MJ315" s="17"/>
      <c r="MK315" s="17"/>
      <c r="ML315" s="17"/>
      <c r="MM315" s="17"/>
      <c r="MN315" s="17"/>
      <c r="MO315" s="17"/>
      <c r="MP315" s="17"/>
      <c r="MQ315" s="17"/>
      <c r="MR315" s="17"/>
      <c r="MS315" s="17"/>
      <c r="MT315" s="17"/>
      <c r="MU315" s="17"/>
      <c r="MV315" s="17"/>
      <c r="MW315" s="17"/>
      <c r="MX315" s="17"/>
      <c r="MY315" s="17"/>
      <c r="MZ315" s="17"/>
      <c r="NA315" s="17"/>
      <c r="NB315" s="17"/>
      <c r="NC315" s="17"/>
      <c r="ND315" s="17"/>
      <c r="NE315" s="17"/>
      <c r="NF315" s="17"/>
      <c r="NG315" s="17"/>
      <c r="NH315" s="17"/>
      <c r="NI315" s="17"/>
      <c r="NJ315" s="17"/>
      <c r="NK315" s="17"/>
      <c r="NL315" s="17"/>
      <c r="NM315" s="17"/>
      <c r="NN315" s="17"/>
      <c r="NO315" s="17"/>
      <c r="NP315" s="17"/>
      <c r="NQ315" s="17"/>
      <c r="NR315" s="17"/>
      <c r="NS315" s="17"/>
      <c r="NT315" s="17"/>
      <c r="NU315" s="17"/>
      <c r="NV315" s="17"/>
      <c r="NW315" s="17"/>
      <c r="NX315" s="17"/>
      <c r="NY315" s="17"/>
      <c r="NZ315" s="17"/>
      <c r="OA315" s="17"/>
      <c r="OB315" s="17"/>
      <c r="OC315" s="17"/>
      <c r="OD315" s="17"/>
      <c r="OE315" s="17"/>
      <c r="OF315" s="17"/>
      <c r="OG315" s="17"/>
      <c r="OH315" s="17"/>
      <c r="OI315" s="17"/>
      <c r="OJ315" s="17"/>
      <c r="OK315" s="17"/>
      <c r="OL315" s="17"/>
      <c r="OM315" s="17"/>
      <c r="ON315" s="17"/>
      <c r="OO315" s="17"/>
      <c r="OP315" s="17"/>
      <c r="OQ315" s="17"/>
      <c r="OR315" s="17"/>
      <c r="OS315" s="17"/>
      <c r="OT315" s="17"/>
      <c r="OU315" s="17"/>
      <c r="OV315" s="17"/>
      <c r="OW315" s="17"/>
      <c r="OX315" s="17"/>
      <c r="OY315" s="17"/>
      <c r="OZ315" s="17"/>
      <c r="PA315" s="17"/>
      <c r="PB315" s="17"/>
      <c r="PC315" s="17"/>
      <c r="PD315" s="17"/>
      <c r="PE315" s="17"/>
      <c r="PF315" s="17"/>
      <c r="PG315" s="17"/>
      <c r="PH315" s="17"/>
      <c r="PI315" s="17"/>
      <c r="PJ315" s="17"/>
      <c r="PK315" s="17"/>
      <c r="PL315" s="17"/>
      <c r="PM315" s="17"/>
      <c r="PN315" s="17"/>
      <c r="PO315" s="17"/>
      <c r="PP315" s="17"/>
      <c r="PQ315" s="17"/>
      <c r="PR315" s="17"/>
      <c r="PS315" s="17"/>
      <c r="PT315" s="17"/>
      <c r="PU315" s="17"/>
      <c r="PV315" s="17"/>
      <c r="PW315" s="17"/>
      <c r="PX315" s="17"/>
      <c r="PY315" s="17"/>
      <c r="PZ315" s="17"/>
      <c r="QA315" s="17"/>
      <c r="QB315" s="17"/>
      <c r="QC315" s="17"/>
      <c r="QD315" s="17"/>
      <c r="QE315" s="17"/>
      <c r="QF315" s="17"/>
      <c r="QG315" s="17"/>
      <c r="QH315" s="17"/>
      <c r="QI315" s="17"/>
      <c r="QJ315" s="17"/>
      <c r="QK315" s="17"/>
      <c r="QL315" s="17"/>
      <c r="QM315" s="17"/>
      <c r="QN315" s="17"/>
      <c r="QO315" s="17"/>
      <c r="QP315" s="17"/>
      <c r="QQ315" s="17"/>
      <c r="QR315" s="17"/>
      <c r="QS315" s="17"/>
      <c r="QT315" s="17"/>
      <c r="QU315" s="17"/>
      <c r="QV315" s="17"/>
      <c r="QW315" s="17"/>
      <c r="QX315" s="17"/>
      <c r="QY315" s="17"/>
      <c r="QZ315" s="17"/>
      <c r="RA315" s="17"/>
      <c r="RB315" s="17"/>
      <c r="RC315" s="17"/>
      <c r="RD315" s="17"/>
      <c r="RE315" s="17"/>
      <c r="RF315" s="17"/>
      <c r="RG315" s="17"/>
      <c r="RH315" s="17"/>
      <c r="RI315" s="17"/>
      <c r="RJ315" s="17"/>
      <c r="RK315" s="17"/>
      <c r="RL315" s="17"/>
      <c r="RM315" s="17"/>
      <c r="RN315" s="17"/>
      <c r="RO315" s="17"/>
      <c r="RP315" s="17"/>
      <c r="RQ315" s="17"/>
      <c r="RR315" s="17"/>
      <c r="RS315" s="17"/>
      <c r="RT315" s="17"/>
      <c r="RU315" s="17"/>
      <c r="RV315" s="17"/>
      <c r="RW315" s="17"/>
      <c r="RX315" s="17"/>
      <c r="RY315" s="17"/>
      <c r="RZ315" s="17"/>
      <c r="SA315" s="17"/>
      <c r="SB315" s="17"/>
      <c r="SC315" s="17"/>
      <c r="SD315" s="17"/>
      <c r="SE315" s="17"/>
      <c r="SF315" s="17"/>
      <c r="SG315" s="17"/>
      <c r="SH315" s="17"/>
      <c r="SI315" s="17"/>
      <c r="SJ315" s="17"/>
      <c r="SK315" s="17"/>
      <c r="SL315" s="17"/>
      <c r="SM315" s="17"/>
      <c r="SN315" s="17"/>
      <c r="SO315" s="17"/>
      <c r="SP315" s="17"/>
      <c r="SQ315" s="17"/>
      <c r="SR315" s="17"/>
      <c r="SS315" s="17"/>
      <c r="ST315" s="17"/>
      <c r="SU315" s="17"/>
      <c r="SV315" s="17"/>
      <c r="SW315" s="17"/>
      <c r="SX315" s="17"/>
      <c r="SY315" s="17"/>
      <c r="SZ315" s="17"/>
      <c r="TA315" s="17"/>
      <c r="TB315" s="17"/>
      <c r="TC315" s="17"/>
      <c r="TD315" s="17"/>
      <c r="TE315" s="17"/>
      <c r="TF315" s="17"/>
      <c r="TG315" s="17"/>
      <c r="TH315" s="17"/>
      <c r="TI315" s="17"/>
      <c r="TJ315" s="17"/>
      <c r="TK315" s="17"/>
      <c r="TL315" s="17"/>
      <c r="TM315" s="17"/>
      <c r="TN315" s="17"/>
      <c r="TO315" s="17"/>
      <c r="TP315" s="17"/>
      <c r="TQ315" s="17"/>
      <c r="TR315" s="17"/>
      <c r="TS315" s="17"/>
      <c r="TT315" s="17"/>
      <c r="TU315" s="17"/>
      <c r="TV315" s="17"/>
      <c r="TW315" s="17"/>
      <c r="TX315" s="17"/>
      <c r="TY315" s="17"/>
      <c r="TZ315" s="17"/>
      <c r="UA315" s="17"/>
      <c r="UB315" s="17"/>
      <c r="UC315" s="17"/>
      <c r="UD315" s="17"/>
      <c r="UE315" s="17"/>
      <c r="UF315" s="17"/>
      <c r="UG315" s="17"/>
      <c r="UH315" s="17"/>
      <c r="UI315" s="17"/>
      <c r="UJ315" s="17"/>
      <c r="UK315" s="17"/>
      <c r="UL315" s="17"/>
      <c r="UM315" s="17"/>
      <c r="UN315" s="17"/>
      <c r="UO315" s="17"/>
      <c r="UP315" s="17"/>
      <c r="UQ315" s="17"/>
      <c r="UR315" s="17"/>
      <c r="US315" s="17"/>
      <c r="UT315" s="17"/>
      <c r="UU315" s="17"/>
      <c r="UV315" s="17"/>
      <c r="UW315" s="17"/>
      <c r="UX315" s="17"/>
      <c r="UY315" s="17"/>
      <c r="UZ315" s="17"/>
      <c r="VA315" s="17"/>
      <c r="VB315" s="17"/>
      <c r="VC315" s="17"/>
      <c r="VD315" s="17"/>
      <c r="VE315" s="17"/>
      <c r="VF315" s="17"/>
      <c r="VG315" s="17"/>
      <c r="VH315" s="17"/>
      <c r="VI315" s="17"/>
      <c r="VJ315" s="17"/>
      <c r="VK315" s="17"/>
      <c r="VL315" s="17"/>
      <c r="VM315" s="17"/>
      <c r="VN315" s="17"/>
      <c r="VO315" s="17"/>
      <c r="VP315" s="17"/>
      <c r="VQ315" s="17"/>
      <c r="VR315" s="17"/>
      <c r="VS315" s="17"/>
      <c r="VT315" s="17"/>
      <c r="VU315" s="17"/>
      <c r="VV315" s="17"/>
      <c r="VW315" s="17"/>
      <c r="VX315" s="17"/>
      <c r="VY315" s="17"/>
      <c r="VZ315" s="17"/>
      <c r="WA315" s="17"/>
      <c r="WB315" s="17"/>
      <c r="WC315" s="17"/>
      <c r="WD315" s="17"/>
      <c r="WE315" s="17"/>
      <c r="WF315" s="17"/>
      <c r="WG315" s="17"/>
      <c r="WH315" s="17"/>
      <c r="WI315" s="17"/>
      <c r="WJ315" s="17"/>
      <c r="WK315" s="17"/>
      <c r="WL315" s="17"/>
      <c r="WM315" s="17"/>
      <c r="WN315" s="17"/>
      <c r="WO315" s="17"/>
      <c r="WP315" s="17"/>
      <c r="WQ315" s="17"/>
      <c r="WR315" s="17"/>
      <c r="WS315" s="17"/>
      <c r="WT315" s="17"/>
      <c r="WU315" s="17"/>
      <c r="WV315" s="17"/>
      <c r="WW315" s="17"/>
      <c r="WX315" s="17"/>
      <c r="WY315" s="17"/>
      <c r="WZ315" s="17"/>
      <c r="XA315" s="17"/>
      <c r="XB315" s="17"/>
      <c r="XC315" s="17"/>
      <c r="XD315" s="17"/>
      <c r="XE315" s="17"/>
      <c r="XF315" s="17"/>
      <c r="XG315" s="17"/>
      <c r="XH315" s="17"/>
      <c r="XI315" s="17"/>
      <c r="XJ315" s="17"/>
      <c r="XK315" s="17"/>
      <c r="XL315" s="17"/>
      <c r="XM315" s="17"/>
      <c r="XN315" s="17"/>
      <c r="XO315" s="17"/>
      <c r="XP315" s="17"/>
      <c r="XQ315" s="17"/>
      <c r="XR315" s="17"/>
      <c r="XS315" s="17"/>
      <c r="XT315" s="17"/>
      <c r="XU315" s="17"/>
      <c r="XV315" s="17"/>
      <c r="XW315" s="17"/>
      <c r="XX315" s="17"/>
      <c r="XY315" s="17"/>
      <c r="XZ315" s="17"/>
      <c r="YA315" s="17"/>
      <c r="YB315" s="17"/>
      <c r="YC315" s="17"/>
      <c r="YD315" s="17"/>
      <c r="YE315" s="17"/>
      <c r="YF315" s="17"/>
      <c r="YG315" s="17"/>
      <c r="YH315" s="17"/>
      <c r="YI315" s="17"/>
      <c r="YJ315" s="17"/>
      <c r="YK315" s="17"/>
      <c r="YL315" s="17"/>
      <c r="YM315" s="17"/>
      <c r="YN315" s="17"/>
      <c r="YO315" s="17"/>
      <c r="YP315" s="17"/>
      <c r="YQ315" s="17"/>
      <c r="YR315" s="17"/>
      <c r="YS315" s="17"/>
      <c r="YT315" s="17"/>
      <c r="YU315" s="17"/>
      <c r="YV315" s="17"/>
      <c r="YW315" s="17"/>
      <c r="YX315" s="17"/>
      <c r="YY315" s="17"/>
      <c r="YZ315" s="17"/>
      <c r="ZA315" s="17"/>
      <c r="ZB315" s="17"/>
      <c r="ZC315" s="17"/>
      <c r="ZD315" s="17"/>
      <c r="ZE315" s="17"/>
      <c r="ZF315" s="17"/>
      <c r="ZG315" s="17"/>
      <c r="ZH315" s="17"/>
      <c r="ZI315" s="17"/>
      <c r="ZJ315" s="17"/>
      <c r="ZK315" s="17"/>
      <c r="ZL315" s="17"/>
      <c r="ZM315" s="17"/>
      <c r="ZN315" s="17"/>
      <c r="ZO315" s="17"/>
      <c r="ZP315" s="17"/>
      <c r="ZQ315" s="17"/>
      <c r="ZR315" s="17"/>
      <c r="ZS315" s="17"/>
      <c r="ZT315" s="17"/>
      <c r="ZU315" s="17"/>
      <c r="ZV315" s="17"/>
      <c r="ZW315" s="17"/>
      <c r="ZX315" s="17"/>
      <c r="ZY315" s="17"/>
      <c r="ZZ315" s="17"/>
      <c r="AAA315" s="17"/>
      <c r="AAB315" s="17"/>
      <c r="AAC315" s="17"/>
      <c r="AAD315" s="17"/>
      <c r="AAE315" s="17"/>
      <c r="AAF315" s="17"/>
      <c r="AAG315" s="17"/>
      <c r="AAH315" s="17"/>
      <c r="AAI315" s="17"/>
      <c r="AAJ315" s="17"/>
      <c r="AAK315" s="17"/>
      <c r="AAL315" s="17"/>
      <c r="AAM315" s="17"/>
      <c r="AAN315" s="17"/>
      <c r="AAO315" s="17"/>
      <c r="AAP315" s="17"/>
      <c r="AAQ315" s="17"/>
      <c r="AAR315" s="17"/>
      <c r="AAS315" s="17"/>
      <c r="AAT315" s="17"/>
      <c r="AAU315" s="17"/>
      <c r="AAV315" s="17"/>
      <c r="AAW315" s="17"/>
      <c r="AAX315" s="17"/>
      <c r="AAY315" s="17"/>
      <c r="AAZ315" s="17"/>
      <c r="ABA315" s="17"/>
      <c r="ABB315" s="17"/>
      <c r="ABC315" s="16"/>
    </row>
    <row r="316" spans="1:731" ht="51" x14ac:dyDescent="0.2">
      <c r="A316" s="115" t="s">
        <v>236</v>
      </c>
      <c r="B316" s="117" t="s">
        <v>77</v>
      </c>
      <c r="C316" s="117">
        <v>25</v>
      </c>
      <c r="D316" s="121"/>
      <c r="E316" s="121">
        <v>25</v>
      </c>
      <c r="F316" s="121"/>
      <c r="G316" s="117">
        <v>25</v>
      </c>
      <c r="H316" s="121"/>
      <c r="I316" s="120"/>
      <c r="J316" s="119"/>
      <c r="K316" s="119"/>
      <c r="L316" s="119"/>
      <c r="M316" s="119"/>
      <c r="N316" s="119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17"/>
      <c r="IU316" s="17"/>
      <c r="IV316" s="17"/>
      <c r="IW316" s="17"/>
      <c r="IX316" s="17"/>
      <c r="IY316" s="17"/>
      <c r="IZ316" s="17"/>
      <c r="JA316" s="17"/>
      <c r="JB316" s="17"/>
      <c r="JC316" s="17"/>
      <c r="JD316" s="17"/>
      <c r="JE316" s="17"/>
      <c r="JF316" s="17"/>
      <c r="JG316" s="17"/>
      <c r="JH316" s="17"/>
      <c r="JI316" s="17"/>
      <c r="JJ316" s="17"/>
      <c r="JK316" s="17"/>
      <c r="JL316" s="17"/>
      <c r="JM316" s="17"/>
      <c r="JN316" s="17"/>
      <c r="JO316" s="17"/>
      <c r="JP316" s="17"/>
      <c r="JQ316" s="17"/>
      <c r="JR316" s="17"/>
      <c r="JS316" s="17"/>
      <c r="JT316" s="17"/>
      <c r="JU316" s="17"/>
      <c r="JV316" s="17"/>
      <c r="JW316" s="17"/>
      <c r="JX316" s="17"/>
      <c r="JY316" s="17"/>
      <c r="JZ316" s="17"/>
      <c r="KA316" s="17"/>
      <c r="KB316" s="17"/>
      <c r="KC316" s="17"/>
      <c r="KD316" s="17"/>
      <c r="KE316" s="17"/>
      <c r="KF316" s="17"/>
      <c r="KG316" s="17"/>
      <c r="KH316" s="17"/>
      <c r="KI316" s="17"/>
      <c r="KJ316" s="17"/>
      <c r="KK316" s="17"/>
      <c r="KL316" s="17"/>
      <c r="KM316" s="17"/>
      <c r="KN316" s="17"/>
      <c r="KO316" s="17"/>
      <c r="KP316" s="17"/>
      <c r="KQ316" s="17"/>
      <c r="KR316" s="17"/>
      <c r="KS316" s="17"/>
      <c r="KT316" s="17"/>
      <c r="KU316" s="17"/>
      <c r="KV316" s="17"/>
      <c r="KW316" s="17"/>
      <c r="KX316" s="17"/>
      <c r="KY316" s="17"/>
      <c r="KZ316" s="17"/>
      <c r="LA316" s="17"/>
      <c r="LB316" s="17"/>
      <c r="LC316" s="17"/>
      <c r="LD316" s="17"/>
      <c r="LE316" s="17"/>
      <c r="LF316" s="17"/>
      <c r="LG316" s="17"/>
      <c r="LH316" s="17"/>
      <c r="LI316" s="17"/>
      <c r="LJ316" s="17"/>
      <c r="LK316" s="17"/>
      <c r="LL316" s="17"/>
      <c r="LM316" s="17"/>
      <c r="LN316" s="17"/>
      <c r="LO316" s="17"/>
      <c r="LP316" s="17"/>
      <c r="LQ316" s="17"/>
      <c r="LR316" s="17"/>
      <c r="LS316" s="17"/>
      <c r="LT316" s="17"/>
      <c r="LU316" s="17"/>
      <c r="LV316" s="17"/>
      <c r="LW316" s="17"/>
      <c r="LX316" s="17"/>
      <c r="LY316" s="17"/>
      <c r="LZ316" s="17"/>
      <c r="MA316" s="17"/>
      <c r="MB316" s="17"/>
      <c r="MC316" s="17"/>
      <c r="MD316" s="17"/>
      <c r="ME316" s="17"/>
      <c r="MF316" s="17"/>
      <c r="MG316" s="17"/>
      <c r="MH316" s="17"/>
      <c r="MI316" s="17"/>
      <c r="MJ316" s="17"/>
      <c r="MK316" s="17"/>
      <c r="ML316" s="17"/>
      <c r="MM316" s="17"/>
      <c r="MN316" s="17"/>
      <c r="MO316" s="17"/>
      <c r="MP316" s="17"/>
      <c r="MQ316" s="17"/>
      <c r="MR316" s="17"/>
      <c r="MS316" s="17"/>
      <c r="MT316" s="17"/>
      <c r="MU316" s="17"/>
      <c r="MV316" s="17"/>
      <c r="MW316" s="17"/>
      <c r="MX316" s="17"/>
      <c r="MY316" s="17"/>
      <c r="MZ316" s="17"/>
      <c r="NA316" s="17"/>
      <c r="NB316" s="17"/>
      <c r="NC316" s="17"/>
      <c r="ND316" s="17"/>
      <c r="NE316" s="17"/>
      <c r="NF316" s="17"/>
      <c r="NG316" s="17"/>
      <c r="NH316" s="17"/>
      <c r="NI316" s="17"/>
      <c r="NJ316" s="17"/>
      <c r="NK316" s="17"/>
      <c r="NL316" s="17"/>
      <c r="NM316" s="17"/>
      <c r="NN316" s="17"/>
      <c r="NO316" s="17"/>
      <c r="NP316" s="17"/>
      <c r="NQ316" s="17"/>
      <c r="NR316" s="17"/>
      <c r="NS316" s="17"/>
      <c r="NT316" s="17"/>
      <c r="NU316" s="17"/>
      <c r="NV316" s="17"/>
      <c r="NW316" s="17"/>
      <c r="NX316" s="17"/>
      <c r="NY316" s="17"/>
      <c r="NZ316" s="17"/>
      <c r="OA316" s="17"/>
      <c r="OB316" s="17"/>
      <c r="OC316" s="17"/>
      <c r="OD316" s="17"/>
      <c r="OE316" s="17"/>
      <c r="OF316" s="17"/>
      <c r="OG316" s="17"/>
      <c r="OH316" s="17"/>
      <c r="OI316" s="17"/>
      <c r="OJ316" s="17"/>
      <c r="OK316" s="17"/>
      <c r="OL316" s="17"/>
      <c r="OM316" s="17"/>
      <c r="ON316" s="17"/>
      <c r="OO316" s="17"/>
      <c r="OP316" s="17"/>
      <c r="OQ316" s="17"/>
      <c r="OR316" s="17"/>
      <c r="OS316" s="17"/>
      <c r="OT316" s="17"/>
      <c r="OU316" s="17"/>
      <c r="OV316" s="17"/>
      <c r="OW316" s="17"/>
      <c r="OX316" s="17"/>
      <c r="OY316" s="17"/>
      <c r="OZ316" s="17"/>
      <c r="PA316" s="17"/>
      <c r="PB316" s="17"/>
      <c r="PC316" s="17"/>
      <c r="PD316" s="17"/>
      <c r="PE316" s="17"/>
      <c r="PF316" s="17"/>
      <c r="PG316" s="17"/>
      <c r="PH316" s="17"/>
      <c r="PI316" s="17"/>
      <c r="PJ316" s="17"/>
      <c r="PK316" s="17"/>
      <c r="PL316" s="17"/>
      <c r="PM316" s="17"/>
      <c r="PN316" s="17"/>
      <c r="PO316" s="17"/>
      <c r="PP316" s="17"/>
      <c r="PQ316" s="17"/>
      <c r="PR316" s="17"/>
      <c r="PS316" s="17"/>
      <c r="PT316" s="17"/>
      <c r="PU316" s="17"/>
      <c r="PV316" s="17"/>
      <c r="PW316" s="17"/>
      <c r="PX316" s="17"/>
      <c r="PY316" s="17"/>
      <c r="PZ316" s="17"/>
      <c r="QA316" s="17"/>
      <c r="QB316" s="17"/>
      <c r="QC316" s="17"/>
      <c r="QD316" s="17"/>
      <c r="QE316" s="17"/>
      <c r="QF316" s="17"/>
      <c r="QG316" s="17"/>
      <c r="QH316" s="17"/>
      <c r="QI316" s="17"/>
      <c r="QJ316" s="17"/>
      <c r="QK316" s="17"/>
      <c r="QL316" s="17"/>
      <c r="QM316" s="17"/>
      <c r="QN316" s="17"/>
      <c r="QO316" s="17"/>
      <c r="QP316" s="17"/>
      <c r="QQ316" s="17"/>
      <c r="QR316" s="17"/>
      <c r="QS316" s="17"/>
      <c r="QT316" s="17"/>
      <c r="QU316" s="17"/>
      <c r="QV316" s="17"/>
      <c r="QW316" s="17"/>
      <c r="QX316" s="17"/>
      <c r="QY316" s="17"/>
      <c r="QZ316" s="17"/>
      <c r="RA316" s="17"/>
      <c r="RB316" s="17"/>
      <c r="RC316" s="17"/>
      <c r="RD316" s="17"/>
      <c r="RE316" s="17"/>
      <c r="RF316" s="17"/>
      <c r="RG316" s="17"/>
      <c r="RH316" s="17"/>
      <c r="RI316" s="17"/>
      <c r="RJ316" s="17"/>
      <c r="RK316" s="17"/>
      <c r="RL316" s="17"/>
      <c r="RM316" s="17"/>
      <c r="RN316" s="17"/>
      <c r="RO316" s="17"/>
      <c r="RP316" s="17"/>
      <c r="RQ316" s="17"/>
      <c r="RR316" s="17"/>
      <c r="RS316" s="17"/>
      <c r="RT316" s="17"/>
      <c r="RU316" s="17"/>
      <c r="RV316" s="17"/>
      <c r="RW316" s="17"/>
      <c r="RX316" s="17"/>
      <c r="RY316" s="17"/>
      <c r="RZ316" s="17"/>
      <c r="SA316" s="17"/>
      <c r="SB316" s="17"/>
      <c r="SC316" s="17"/>
      <c r="SD316" s="17"/>
      <c r="SE316" s="17"/>
      <c r="SF316" s="17"/>
      <c r="SG316" s="17"/>
      <c r="SH316" s="17"/>
      <c r="SI316" s="17"/>
      <c r="SJ316" s="17"/>
      <c r="SK316" s="17"/>
      <c r="SL316" s="17"/>
      <c r="SM316" s="17"/>
      <c r="SN316" s="17"/>
      <c r="SO316" s="17"/>
      <c r="SP316" s="17"/>
      <c r="SQ316" s="17"/>
      <c r="SR316" s="17"/>
      <c r="SS316" s="17"/>
      <c r="ST316" s="17"/>
      <c r="SU316" s="17"/>
      <c r="SV316" s="17"/>
      <c r="SW316" s="17"/>
      <c r="SX316" s="17"/>
      <c r="SY316" s="17"/>
      <c r="SZ316" s="17"/>
      <c r="TA316" s="17"/>
      <c r="TB316" s="17"/>
      <c r="TC316" s="17"/>
      <c r="TD316" s="17"/>
      <c r="TE316" s="17"/>
      <c r="TF316" s="17"/>
      <c r="TG316" s="17"/>
      <c r="TH316" s="17"/>
      <c r="TI316" s="17"/>
      <c r="TJ316" s="17"/>
      <c r="TK316" s="17"/>
      <c r="TL316" s="17"/>
      <c r="TM316" s="17"/>
      <c r="TN316" s="17"/>
      <c r="TO316" s="17"/>
      <c r="TP316" s="17"/>
      <c r="TQ316" s="17"/>
      <c r="TR316" s="17"/>
      <c r="TS316" s="17"/>
      <c r="TT316" s="17"/>
      <c r="TU316" s="17"/>
      <c r="TV316" s="17"/>
      <c r="TW316" s="17"/>
      <c r="TX316" s="17"/>
      <c r="TY316" s="17"/>
      <c r="TZ316" s="17"/>
      <c r="UA316" s="17"/>
      <c r="UB316" s="17"/>
      <c r="UC316" s="17"/>
      <c r="UD316" s="17"/>
      <c r="UE316" s="17"/>
      <c r="UF316" s="17"/>
      <c r="UG316" s="17"/>
      <c r="UH316" s="17"/>
      <c r="UI316" s="17"/>
      <c r="UJ316" s="17"/>
      <c r="UK316" s="17"/>
      <c r="UL316" s="17"/>
      <c r="UM316" s="17"/>
      <c r="UN316" s="17"/>
      <c r="UO316" s="17"/>
      <c r="UP316" s="17"/>
      <c r="UQ316" s="17"/>
      <c r="UR316" s="17"/>
      <c r="US316" s="17"/>
      <c r="UT316" s="17"/>
      <c r="UU316" s="17"/>
      <c r="UV316" s="17"/>
      <c r="UW316" s="17"/>
      <c r="UX316" s="17"/>
      <c r="UY316" s="17"/>
      <c r="UZ316" s="17"/>
      <c r="VA316" s="17"/>
      <c r="VB316" s="17"/>
      <c r="VC316" s="17"/>
      <c r="VD316" s="17"/>
      <c r="VE316" s="17"/>
      <c r="VF316" s="17"/>
      <c r="VG316" s="17"/>
      <c r="VH316" s="17"/>
      <c r="VI316" s="17"/>
      <c r="VJ316" s="17"/>
      <c r="VK316" s="17"/>
      <c r="VL316" s="17"/>
      <c r="VM316" s="17"/>
      <c r="VN316" s="17"/>
      <c r="VO316" s="17"/>
      <c r="VP316" s="17"/>
      <c r="VQ316" s="17"/>
      <c r="VR316" s="17"/>
      <c r="VS316" s="17"/>
      <c r="VT316" s="17"/>
      <c r="VU316" s="17"/>
      <c r="VV316" s="17"/>
      <c r="VW316" s="17"/>
      <c r="VX316" s="17"/>
      <c r="VY316" s="17"/>
      <c r="VZ316" s="17"/>
      <c r="WA316" s="17"/>
      <c r="WB316" s="17"/>
      <c r="WC316" s="17"/>
      <c r="WD316" s="17"/>
      <c r="WE316" s="17"/>
      <c r="WF316" s="17"/>
      <c r="WG316" s="17"/>
      <c r="WH316" s="17"/>
      <c r="WI316" s="17"/>
      <c r="WJ316" s="17"/>
      <c r="WK316" s="17"/>
      <c r="WL316" s="17"/>
      <c r="WM316" s="17"/>
      <c r="WN316" s="17"/>
      <c r="WO316" s="17"/>
      <c r="WP316" s="17"/>
      <c r="WQ316" s="17"/>
      <c r="WR316" s="17"/>
      <c r="WS316" s="17"/>
      <c r="WT316" s="17"/>
      <c r="WU316" s="17"/>
      <c r="WV316" s="17"/>
      <c r="WW316" s="17"/>
      <c r="WX316" s="17"/>
      <c r="WY316" s="17"/>
      <c r="WZ316" s="17"/>
      <c r="XA316" s="17"/>
      <c r="XB316" s="17"/>
      <c r="XC316" s="17"/>
      <c r="XD316" s="17"/>
      <c r="XE316" s="17"/>
      <c r="XF316" s="17"/>
      <c r="XG316" s="17"/>
      <c r="XH316" s="17"/>
      <c r="XI316" s="17"/>
      <c r="XJ316" s="17"/>
      <c r="XK316" s="17"/>
      <c r="XL316" s="17"/>
      <c r="XM316" s="17"/>
      <c r="XN316" s="17"/>
      <c r="XO316" s="17"/>
      <c r="XP316" s="17"/>
      <c r="XQ316" s="17"/>
      <c r="XR316" s="17"/>
      <c r="XS316" s="17"/>
      <c r="XT316" s="17"/>
      <c r="XU316" s="17"/>
      <c r="XV316" s="17"/>
      <c r="XW316" s="17"/>
      <c r="XX316" s="17"/>
      <c r="XY316" s="17"/>
      <c r="XZ316" s="17"/>
      <c r="YA316" s="17"/>
      <c r="YB316" s="17"/>
      <c r="YC316" s="17"/>
      <c r="YD316" s="17"/>
      <c r="YE316" s="17"/>
      <c r="YF316" s="17"/>
      <c r="YG316" s="17"/>
      <c r="YH316" s="17"/>
      <c r="YI316" s="17"/>
      <c r="YJ316" s="17"/>
      <c r="YK316" s="17"/>
      <c r="YL316" s="17"/>
      <c r="YM316" s="17"/>
      <c r="YN316" s="17"/>
      <c r="YO316" s="17"/>
      <c r="YP316" s="17"/>
      <c r="YQ316" s="17"/>
      <c r="YR316" s="17"/>
      <c r="YS316" s="17"/>
      <c r="YT316" s="17"/>
      <c r="YU316" s="17"/>
      <c r="YV316" s="17"/>
      <c r="YW316" s="17"/>
      <c r="YX316" s="17"/>
      <c r="YY316" s="17"/>
      <c r="YZ316" s="17"/>
      <c r="ZA316" s="17"/>
      <c r="ZB316" s="17"/>
      <c r="ZC316" s="17"/>
      <c r="ZD316" s="17"/>
      <c r="ZE316" s="17"/>
      <c r="ZF316" s="17"/>
      <c r="ZG316" s="17"/>
      <c r="ZH316" s="17"/>
      <c r="ZI316" s="17"/>
      <c r="ZJ316" s="17"/>
      <c r="ZK316" s="17"/>
      <c r="ZL316" s="17"/>
      <c r="ZM316" s="17"/>
      <c r="ZN316" s="17"/>
      <c r="ZO316" s="17"/>
      <c r="ZP316" s="17"/>
      <c r="ZQ316" s="17"/>
      <c r="ZR316" s="17"/>
      <c r="ZS316" s="17"/>
      <c r="ZT316" s="17"/>
      <c r="ZU316" s="17"/>
      <c r="ZV316" s="17"/>
      <c r="ZW316" s="17"/>
      <c r="ZX316" s="17"/>
      <c r="ZY316" s="17"/>
      <c r="ZZ316" s="17"/>
      <c r="AAA316" s="17"/>
      <c r="AAB316" s="17"/>
      <c r="AAC316" s="17"/>
      <c r="AAD316" s="17"/>
      <c r="AAE316" s="17"/>
      <c r="AAF316" s="17"/>
      <c r="AAG316" s="17"/>
      <c r="AAH316" s="17"/>
      <c r="AAI316" s="17"/>
      <c r="AAJ316" s="17"/>
      <c r="AAK316" s="17"/>
      <c r="AAL316" s="17"/>
      <c r="AAM316" s="17"/>
      <c r="AAN316" s="17"/>
      <c r="AAO316" s="17"/>
      <c r="AAP316" s="17"/>
      <c r="AAQ316" s="17"/>
      <c r="AAR316" s="17"/>
      <c r="AAS316" s="17"/>
      <c r="AAT316" s="17"/>
      <c r="AAU316" s="17"/>
      <c r="AAV316" s="17"/>
      <c r="AAW316" s="17"/>
      <c r="AAX316" s="17"/>
      <c r="AAY316" s="17"/>
      <c r="AAZ316" s="17"/>
      <c r="ABA316" s="17"/>
      <c r="ABB316" s="17"/>
    </row>
    <row r="317" spans="1:731" x14ac:dyDescent="0.2">
      <c r="A317" s="32" t="s">
        <v>59</v>
      </c>
      <c r="B317" s="70"/>
      <c r="C317" s="70">
        <f>C316</f>
        <v>25</v>
      </c>
      <c r="D317" s="70">
        <f t="shared" ref="D317:G318" si="71">D316</f>
        <v>0</v>
      </c>
      <c r="E317" s="70">
        <f t="shared" si="71"/>
        <v>25</v>
      </c>
      <c r="F317" s="70">
        <f t="shared" si="71"/>
        <v>0</v>
      </c>
      <c r="G317" s="70">
        <f t="shared" si="71"/>
        <v>25</v>
      </c>
      <c r="H317" s="82"/>
      <c r="I317" s="97"/>
      <c r="J317" s="92"/>
      <c r="K317" s="92"/>
      <c r="L317" s="92"/>
      <c r="M317" s="92"/>
      <c r="N317" s="92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17"/>
      <c r="IU317" s="17"/>
      <c r="IV317" s="17"/>
      <c r="IW317" s="17"/>
      <c r="IX317" s="17"/>
      <c r="IY317" s="17"/>
      <c r="IZ317" s="17"/>
      <c r="JA317" s="17"/>
      <c r="JB317" s="17"/>
      <c r="JC317" s="17"/>
      <c r="JD317" s="17"/>
      <c r="JE317" s="17"/>
      <c r="JF317" s="17"/>
      <c r="JG317" s="17"/>
      <c r="JH317" s="17"/>
      <c r="JI317" s="17"/>
      <c r="JJ317" s="17"/>
      <c r="JK317" s="17"/>
      <c r="JL317" s="17"/>
      <c r="JM317" s="17"/>
      <c r="JN317" s="17"/>
      <c r="JO317" s="17"/>
      <c r="JP317" s="17"/>
      <c r="JQ317" s="17"/>
      <c r="JR317" s="17"/>
      <c r="JS317" s="17"/>
      <c r="JT317" s="17"/>
      <c r="JU317" s="17"/>
      <c r="JV317" s="17"/>
      <c r="JW317" s="17"/>
      <c r="JX317" s="17"/>
      <c r="JY317" s="17"/>
      <c r="JZ317" s="17"/>
      <c r="KA317" s="17"/>
      <c r="KB317" s="17"/>
      <c r="KC317" s="17"/>
      <c r="KD317" s="17"/>
      <c r="KE317" s="17"/>
      <c r="KF317" s="17"/>
      <c r="KG317" s="17"/>
      <c r="KH317" s="17"/>
      <c r="KI317" s="17"/>
      <c r="KJ317" s="17"/>
      <c r="KK317" s="17"/>
      <c r="KL317" s="17"/>
      <c r="KM317" s="17"/>
      <c r="KN317" s="17"/>
      <c r="KO317" s="17"/>
      <c r="KP317" s="17"/>
      <c r="KQ317" s="17"/>
      <c r="KR317" s="17"/>
      <c r="KS317" s="17"/>
      <c r="KT317" s="17"/>
      <c r="KU317" s="17"/>
      <c r="KV317" s="17"/>
      <c r="KW317" s="17"/>
      <c r="KX317" s="17"/>
      <c r="KY317" s="17"/>
      <c r="KZ317" s="17"/>
      <c r="LA317" s="17"/>
      <c r="LB317" s="17"/>
      <c r="LC317" s="17"/>
      <c r="LD317" s="17"/>
      <c r="LE317" s="17"/>
      <c r="LF317" s="17"/>
      <c r="LG317" s="17"/>
      <c r="LH317" s="17"/>
      <c r="LI317" s="17"/>
      <c r="LJ317" s="17"/>
      <c r="LK317" s="17"/>
      <c r="LL317" s="17"/>
      <c r="LM317" s="17"/>
      <c r="LN317" s="17"/>
      <c r="LO317" s="17"/>
      <c r="LP317" s="17"/>
      <c r="LQ317" s="17"/>
      <c r="LR317" s="17"/>
      <c r="LS317" s="17"/>
      <c r="LT317" s="17"/>
      <c r="LU317" s="17"/>
      <c r="LV317" s="17"/>
      <c r="LW317" s="17"/>
      <c r="LX317" s="17"/>
      <c r="LY317" s="17"/>
      <c r="LZ317" s="17"/>
      <c r="MA317" s="17"/>
      <c r="MB317" s="17"/>
      <c r="MC317" s="17"/>
      <c r="MD317" s="17"/>
      <c r="ME317" s="17"/>
      <c r="MF317" s="17"/>
      <c r="MG317" s="17"/>
      <c r="MH317" s="17"/>
      <c r="MI317" s="17"/>
      <c r="MJ317" s="17"/>
      <c r="MK317" s="17"/>
      <c r="ML317" s="17"/>
      <c r="MM317" s="17"/>
      <c r="MN317" s="17"/>
      <c r="MO317" s="17"/>
      <c r="MP317" s="17"/>
      <c r="MQ317" s="17"/>
      <c r="MR317" s="17"/>
      <c r="MS317" s="17"/>
      <c r="MT317" s="17"/>
      <c r="MU317" s="17"/>
      <c r="MV317" s="17"/>
      <c r="MW317" s="17"/>
      <c r="MX317" s="17"/>
      <c r="MY317" s="17"/>
      <c r="MZ317" s="17"/>
      <c r="NA317" s="17"/>
      <c r="NB317" s="17"/>
      <c r="NC317" s="17"/>
      <c r="ND317" s="17"/>
      <c r="NE317" s="17"/>
      <c r="NF317" s="17"/>
      <c r="NG317" s="17"/>
      <c r="NH317" s="17"/>
      <c r="NI317" s="17"/>
      <c r="NJ317" s="17"/>
      <c r="NK317" s="17"/>
      <c r="NL317" s="17"/>
      <c r="NM317" s="17"/>
      <c r="NN317" s="17"/>
      <c r="NO317" s="17"/>
      <c r="NP317" s="17"/>
      <c r="NQ317" s="17"/>
      <c r="NR317" s="17"/>
      <c r="NS317" s="17"/>
      <c r="NT317" s="17"/>
      <c r="NU317" s="17"/>
      <c r="NV317" s="17"/>
      <c r="NW317" s="17"/>
      <c r="NX317" s="17"/>
      <c r="NY317" s="17"/>
      <c r="NZ317" s="17"/>
      <c r="OA317" s="17"/>
      <c r="OB317" s="17"/>
      <c r="OC317" s="17"/>
      <c r="OD317" s="17"/>
      <c r="OE317" s="17"/>
      <c r="OF317" s="17"/>
      <c r="OG317" s="17"/>
      <c r="OH317" s="17"/>
      <c r="OI317" s="17"/>
      <c r="OJ317" s="17"/>
      <c r="OK317" s="17"/>
      <c r="OL317" s="17"/>
      <c r="OM317" s="17"/>
      <c r="ON317" s="17"/>
      <c r="OO317" s="17"/>
      <c r="OP317" s="17"/>
      <c r="OQ317" s="17"/>
      <c r="OR317" s="17"/>
      <c r="OS317" s="17"/>
      <c r="OT317" s="17"/>
      <c r="OU317" s="17"/>
      <c r="OV317" s="17"/>
      <c r="OW317" s="17"/>
      <c r="OX317" s="17"/>
      <c r="OY317" s="17"/>
      <c r="OZ317" s="17"/>
      <c r="PA317" s="17"/>
      <c r="PB317" s="17"/>
      <c r="PC317" s="17"/>
      <c r="PD317" s="17"/>
      <c r="PE317" s="17"/>
      <c r="PF317" s="17"/>
      <c r="PG317" s="17"/>
      <c r="PH317" s="17"/>
      <c r="PI317" s="17"/>
      <c r="PJ317" s="17"/>
      <c r="PK317" s="17"/>
      <c r="PL317" s="17"/>
      <c r="PM317" s="17"/>
      <c r="PN317" s="17"/>
      <c r="PO317" s="17"/>
      <c r="PP317" s="17"/>
      <c r="PQ317" s="17"/>
      <c r="PR317" s="17"/>
      <c r="PS317" s="17"/>
      <c r="PT317" s="17"/>
      <c r="PU317" s="17"/>
      <c r="PV317" s="17"/>
      <c r="PW317" s="17"/>
      <c r="PX317" s="17"/>
      <c r="PY317" s="17"/>
      <c r="PZ317" s="17"/>
      <c r="QA317" s="17"/>
      <c r="QB317" s="17"/>
      <c r="QC317" s="17"/>
      <c r="QD317" s="17"/>
      <c r="QE317" s="17"/>
      <c r="QF317" s="17"/>
      <c r="QG317" s="17"/>
      <c r="QH317" s="17"/>
      <c r="QI317" s="17"/>
      <c r="QJ317" s="17"/>
      <c r="QK317" s="17"/>
      <c r="QL317" s="17"/>
      <c r="QM317" s="17"/>
      <c r="QN317" s="17"/>
      <c r="QO317" s="17"/>
      <c r="QP317" s="17"/>
      <c r="QQ317" s="17"/>
      <c r="QR317" s="17"/>
      <c r="QS317" s="17"/>
      <c r="QT317" s="17"/>
      <c r="QU317" s="17"/>
      <c r="QV317" s="17"/>
      <c r="QW317" s="17"/>
      <c r="QX317" s="17"/>
      <c r="QY317" s="17"/>
      <c r="QZ317" s="17"/>
      <c r="RA317" s="17"/>
      <c r="RB317" s="17"/>
      <c r="RC317" s="17"/>
      <c r="RD317" s="17"/>
      <c r="RE317" s="17"/>
      <c r="RF317" s="17"/>
      <c r="RG317" s="17"/>
      <c r="RH317" s="17"/>
      <c r="RI317" s="17"/>
      <c r="RJ317" s="17"/>
      <c r="RK317" s="17"/>
      <c r="RL317" s="17"/>
      <c r="RM317" s="17"/>
      <c r="RN317" s="17"/>
      <c r="RO317" s="17"/>
      <c r="RP317" s="17"/>
      <c r="RQ317" s="17"/>
      <c r="RR317" s="17"/>
      <c r="RS317" s="17"/>
      <c r="RT317" s="17"/>
      <c r="RU317" s="17"/>
      <c r="RV317" s="17"/>
      <c r="RW317" s="17"/>
      <c r="RX317" s="17"/>
      <c r="RY317" s="17"/>
      <c r="RZ317" s="17"/>
      <c r="SA317" s="17"/>
      <c r="SB317" s="17"/>
      <c r="SC317" s="17"/>
      <c r="SD317" s="17"/>
      <c r="SE317" s="17"/>
      <c r="SF317" s="17"/>
      <c r="SG317" s="17"/>
      <c r="SH317" s="17"/>
      <c r="SI317" s="17"/>
      <c r="SJ317" s="17"/>
      <c r="SK317" s="17"/>
      <c r="SL317" s="17"/>
      <c r="SM317" s="17"/>
      <c r="SN317" s="17"/>
      <c r="SO317" s="17"/>
      <c r="SP317" s="17"/>
      <c r="SQ317" s="17"/>
      <c r="SR317" s="17"/>
      <c r="SS317" s="17"/>
      <c r="ST317" s="17"/>
      <c r="SU317" s="17"/>
      <c r="SV317" s="17"/>
      <c r="SW317" s="17"/>
      <c r="SX317" s="17"/>
      <c r="SY317" s="17"/>
      <c r="SZ317" s="17"/>
      <c r="TA317" s="17"/>
      <c r="TB317" s="17"/>
      <c r="TC317" s="17"/>
      <c r="TD317" s="17"/>
      <c r="TE317" s="17"/>
      <c r="TF317" s="17"/>
      <c r="TG317" s="17"/>
      <c r="TH317" s="17"/>
      <c r="TI317" s="17"/>
      <c r="TJ317" s="17"/>
      <c r="TK317" s="17"/>
      <c r="TL317" s="17"/>
      <c r="TM317" s="17"/>
      <c r="TN317" s="17"/>
      <c r="TO317" s="17"/>
      <c r="TP317" s="17"/>
      <c r="TQ317" s="17"/>
      <c r="TR317" s="17"/>
      <c r="TS317" s="17"/>
      <c r="TT317" s="17"/>
      <c r="TU317" s="17"/>
      <c r="TV317" s="17"/>
      <c r="TW317" s="17"/>
      <c r="TX317" s="17"/>
      <c r="TY317" s="17"/>
      <c r="TZ317" s="17"/>
      <c r="UA317" s="17"/>
      <c r="UB317" s="17"/>
      <c r="UC317" s="17"/>
      <c r="UD317" s="17"/>
      <c r="UE317" s="17"/>
      <c r="UF317" s="17"/>
      <c r="UG317" s="17"/>
      <c r="UH317" s="17"/>
      <c r="UI317" s="17"/>
      <c r="UJ317" s="17"/>
      <c r="UK317" s="17"/>
      <c r="UL317" s="17"/>
      <c r="UM317" s="17"/>
      <c r="UN317" s="17"/>
      <c r="UO317" s="17"/>
      <c r="UP317" s="17"/>
      <c r="UQ317" s="17"/>
      <c r="UR317" s="17"/>
      <c r="US317" s="17"/>
      <c r="UT317" s="17"/>
      <c r="UU317" s="17"/>
      <c r="UV317" s="17"/>
      <c r="UW317" s="17"/>
      <c r="UX317" s="17"/>
      <c r="UY317" s="17"/>
      <c r="UZ317" s="17"/>
      <c r="VA317" s="17"/>
      <c r="VB317" s="17"/>
      <c r="VC317" s="17"/>
      <c r="VD317" s="17"/>
      <c r="VE317" s="17"/>
      <c r="VF317" s="17"/>
      <c r="VG317" s="17"/>
      <c r="VH317" s="17"/>
      <c r="VI317" s="17"/>
      <c r="VJ317" s="17"/>
      <c r="VK317" s="17"/>
      <c r="VL317" s="17"/>
      <c r="VM317" s="17"/>
      <c r="VN317" s="17"/>
      <c r="VO317" s="17"/>
      <c r="VP317" s="17"/>
      <c r="VQ317" s="17"/>
      <c r="VR317" s="17"/>
      <c r="VS317" s="17"/>
      <c r="VT317" s="17"/>
      <c r="VU317" s="17"/>
      <c r="VV317" s="17"/>
      <c r="VW317" s="17"/>
      <c r="VX317" s="17"/>
      <c r="VY317" s="17"/>
      <c r="VZ317" s="17"/>
      <c r="WA317" s="17"/>
      <c r="WB317" s="17"/>
      <c r="WC317" s="17"/>
      <c r="WD317" s="17"/>
      <c r="WE317" s="17"/>
      <c r="WF317" s="17"/>
      <c r="WG317" s="17"/>
      <c r="WH317" s="17"/>
      <c r="WI317" s="17"/>
      <c r="WJ317" s="17"/>
      <c r="WK317" s="17"/>
      <c r="WL317" s="17"/>
      <c r="WM317" s="17"/>
      <c r="WN317" s="17"/>
      <c r="WO317" s="17"/>
      <c r="WP317" s="17"/>
      <c r="WQ317" s="17"/>
      <c r="WR317" s="17"/>
      <c r="WS317" s="17"/>
      <c r="WT317" s="17"/>
      <c r="WU317" s="17"/>
      <c r="WV317" s="17"/>
      <c r="WW317" s="17"/>
      <c r="WX317" s="17"/>
      <c r="WY317" s="17"/>
      <c r="WZ317" s="17"/>
      <c r="XA317" s="17"/>
      <c r="XB317" s="17"/>
      <c r="XC317" s="17"/>
      <c r="XD317" s="17"/>
      <c r="XE317" s="17"/>
      <c r="XF317" s="17"/>
      <c r="XG317" s="17"/>
      <c r="XH317" s="17"/>
      <c r="XI317" s="17"/>
      <c r="XJ317" s="17"/>
      <c r="XK317" s="17"/>
      <c r="XL317" s="17"/>
      <c r="XM317" s="17"/>
      <c r="XN317" s="17"/>
      <c r="XO317" s="17"/>
      <c r="XP317" s="17"/>
      <c r="XQ317" s="17"/>
      <c r="XR317" s="17"/>
      <c r="XS317" s="17"/>
      <c r="XT317" s="17"/>
      <c r="XU317" s="17"/>
      <c r="XV317" s="17"/>
      <c r="XW317" s="17"/>
      <c r="XX317" s="17"/>
      <c r="XY317" s="17"/>
      <c r="XZ317" s="17"/>
      <c r="YA317" s="17"/>
      <c r="YB317" s="17"/>
      <c r="YC317" s="17"/>
      <c r="YD317" s="17"/>
      <c r="YE317" s="17"/>
      <c r="YF317" s="17"/>
      <c r="YG317" s="17"/>
      <c r="YH317" s="17"/>
      <c r="YI317" s="17"/>
      <c r="YJ317" s="17"/>
      <c r="YK317" s="17"/>
      <c r="YL317" s="17"/>
      <c r="YM317" s="17"/>
      <c r="YN317" s="17"/>
      <c r="YO317" s="17"/>
      <c r="YP317" s="17"/>
      <c r="YQ317" s="17"/>
      <c r="YR317" s="17"/>
      <c r="YS317" s="17"/>
      <c r="YT317" s="17"/>
      <c r="YU317" s="17"/>
      <c r="YV317" s="17"/>
      <c r="YW317" s="17"/>
      <c r="YX317" s="17"/>
      <c r="YY317" s="17"/>
      <c r="YZ317" s="17"/>
      <c r="ZA317" s="17"/>
      <c r="ZB317" s="17"/>
      <c r="ZC317" s="17"/>
      <c r="ZD317" s="17"/>
      <c r="ZE317" s="17"/>
      <c r="ZF317" s="17"/>
      <c r="ZG317" s="17"/>
      <c r="ZH317" s="17"/>
      <c r="ZI317" s="17"/>
      <c r="ZJ317" s="17"/>
      <c r="ZK317" s="17"/>
      <c r="ZL317" s="17"/>
      <c r="ZM317" s="17"/>
      <c r="ZN317" s="17"/>
      <c r="ZO317" s="17"/>
      <c r="ZP317" s="17"/>
      <c r="ZQ317" s="17"/>
      <c r="ZR317" s="17"/>
      <c r="ZS317" s="17"/>
      <c r="ZT317" s="17"/>
      <c r="ZU317" s="17"/>
      <c r="ZV317" s="17"/>
      <c r="ZW317" s="17"/>
      <c r="ZX317" s="17"/>
      <c r="ZY317" s="17"/>
      <c r="ZZ317" s="17"/>
      <c r="AAA317" s="17"/>
      <c r="AAB317" s="17"/>
      <c r="AAC317" s="17"/>
      <c r="AAD317" s="17"/>
      <c r="AAE317" s="17"/>
      <c r="AAF317" s="17"/>
      <c r="AAG317" s="17"/>
      <c r="AAH317" s="17"/>
      <c r="AAI317" s="17"/>
      <c r="AAJ317" s="17"/>
      <c r="AAK317" s="17"/>
      <c r="AAL317" s="17"/>
      <c r="AAM317" s="17"/>
      <c r="AAN317" s="17"/>
      <c r="AAO317" s="17"/>
      <c r="AAP317" s="17"/>
      <c r="AAQ317" s="17"/>
      <c r="AAR317" s="17"/>
      <c r="AAS317" s="17"/>
      <c r="AAT317" s="17"/>
      <c r="AAU317" s="17"/>
      <c r="AAV317" s="17"/>
      <c r="AAW317" s="17"/>
      <c r="AAX317" s="17"/>
      <c r="AAY317" s="17"/>
      <c r="AAZ317" s="17"/>
      <c r="ABA317" s="17"/>
      <c r="ABB317" s="17"/>
    </row>
    <row r="318" spans="1:731" x14ac:dyDescent="0.2">
      <c r="A318" s="11" t="s">
        <v>20</v>
      </c>
      <c r="B318" s="27"/>
      <c r="C318" s="27">
        <f>C317</f>
        <v>25</v>
      </c>
      <c r="D318" s="27">
        <f t="shared" si="71"/>
        <v>0</v>
      </c>
      <c r="E318" s="27">
        <f t="shared" si="71"/>
        <v>25</v>
      </c>
      <c r="F318" s="27">
        <f t="shared" si="71"/>
        <v>0</v>
      </c>
      <c r="G318" s="27">
        <f t="shared" si="71"/>
        <v>25</v>
      </c>
      <c r="H318" s="27"/>
      <c r="I318" s="98"/>
      <c r="J318" s="98"/>
      <c r="K318" s="98"/>
      <c r="L318" s="98"/>
      <c r="M318" s="98"/>
      <c r="N318" s="98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17"/>
      <c r="IU318" s="17"/>
      <c r="IV318" s="17"/>
      <c r="IW318" s="17"/>
      <c r="IX318" s="17"/>
      <c r="IY318" s="17"/>
      <c r="IZ318" s="17"/>
      <c r="JA318" s="17"/>
      <c r="JB318" s="17"/>
      <c r="JC318" s="17"/>
      <c r="JD318" s="17"/>
      <c r="JE318" s="17"/>
      <c r="JF318" s="17"/>
      <c r="JG318" s="17"/>
      <c r="JH318" s="17"/>
      <c r="JI318" s="17"/>
      <c r="JJ318" s="17"/>
      <c r="JK318" s="17"/>
      <c r="JL318" s="17"/>
      <c r="JM318" s="17"/>
      <c r="JN318" s="17"/>
      <c r="JO318" s="17"/>
      <c r="JP318" s="17"/>
      <c r="JQ318" s="17"/>
      <c r="JR318" s="17"/>
      <c r="JS318" s="17"/>
      <c r="JT318" s="17"/>
      <c r="JU318" s="17"/>
      <c r="JV318" s="17"/>
      <c r="JW318" s="17"/>
      <c r="JX318" s="17"/>
      <c r="JY318" s="17"/>
      <c r="JZ318" s="17"/>
      <c r="KA318" s="17"/>
      <c r="KB318" s="17"/>
      <c r="KC318" s="17"/>
      <c r="KD318" s="17"/>
      <c r="KE318" s="17"/>
      <c r="KF318" s="17"/>
      <c r="KG318" s="17"/>
      <c r="KH318" s="17"/>
      <c r="KI318" s="17"/>
      <c r="KJ318" s="17"/>
      <c r="KK318" s="17"/>
      <c r="KL318" s="17"/>
      <c r="KM318" s="17"/>
      <c r="KN318" s="17"/>
      <c r="KO318" s="17"/>
      <c r="KP318" s="17"/>
      <c r="KQ318" s="17"/>
      <c r="KR318" s="17"/>
      <c r="KS318" s="17"/>
      <c r="KT318" s="17"/>
      <c r="KU318" s="17"/>
      <c r="KV318" s="17"/>
      <c r="KW318" s="17"/>
      <c r="KX318" s="17"/>
      <c r="KY318" s="17"/>
      <c r="KZ318" s="17"/>
      <c r="LA318" s="17"/>
      <c r="LB318" s="17"/>
      <c r="LC318" s="17"/>
      <c r="LD318" s="17"/>
      <c r="LE318" s="17"/>
      <c r="LF318" s="17"/>
      <c r="LG318" s="17"/>
      <c r="LH318" s="17"/>
      <c r="LI318" s="17"/>
      <c r="LJ318" s="17"/>
      <c r="LK318" s="17"/>
      <c r="LL318" s="17"/>
      <c r="LM318" s="17"/>
      <c r="LN318" s="17"/>
      <c r="LO318" s="17"/>
      <c r="LP318" s="17"/>
      <c r="LQ318" s="17"/>
      <c r="LR318" s="17"/>
      <c r="LS318" s="17"/>
      <c r="LT318" s="17"/>
      <c r="LU318" s="17"/>
      <c r="LV318" s="17"/>
      <c r="LW318" s="17"/>
      <c r="LX318" s="17"/>
      <c r="LY318" s="17"/>
      <c r="LZ318" s="17"/>
      <c r="MA318" s="17"/>
      <c r="MB318" s="17"/>
      <c r="MC318" s="17"/>
      <c r="MD318" s="17"/>
      <c r="ME318" s="17"/>
      <c r="MF318" s="17"/>
      <c r="MG318" s="17"/>
      <c r="MH318" s="17"/>
      <c r="MI318" s="17"/>
      <c r="MJ318" s="17"/>
      <c r="MK318" s="17"/>
      <c r="ML318" s="17"/>
      <c r="MM318" s="17"/>
      <c r="MN318" s="17"/>
      <c r="MO318" s="17"/>
      <c r="MP318" s="17"/>
      <c r="MQ318" s="17"/>
      <c r="MR318" s="17"/>
      <c r="MS318" s="17"/>
      <c r="MT318" s="17"/>
      <c r="MU318" s="17"/>
      <c r="MV318" s="17"/>
      <c r="MW318" s="17"/>
      <c r="MX318" s="17"/>
      <c r="MY318" s="17"/>
      <c r="MZ318" s="17"/>
      <c r="NA318" s="17"/>
      <c r="NB318" s="17"/>
      <c r="NC318" s="17"/>
      <c r="ND318" s="17"/>
      <c r="NE318" s="17"/>
      <c r="NF318" s="17"/>
      <c r="NG318" s="17"/>
      <c r="NH318" s="17"/>
      <c r="NI318" s="17"/>
      <c r="NJ318" s="17"/>
      <c r="NK318" s="17"/>
      <c r="NL318" s="17"/>
      <c r="NM318" s="17"/>
      <c r="NN318" s="17"/>
      <c r="NO318" s="17"/>
      <c r="NP318" s="17"/>
      <c r="NQ318" s="17"/>
      <c r="NR318" s="17"/>
      <c r="NS318" s="17"/>
      <c r="NT318" s="17"/>
      <c r="NU318" s="17"/>
      <c r="NV318" s="17"/>
      <c r="NW318" s="17"/>
      <c r="NX318" s="17"/>
      <c r="NY318" s="17"/>
      <c r="NZ318" s="17"/>
      <c r="OA318" s="17"/>
      <c r="OB318" s="17"/>
      <c r="OC318" s="17"/>
      <c r="OD318" s="17"/>
      <c r="OE318" s="17"/>
      <c r="OF318" s="17"/>
      <c r="OG318" s="17"/>
      <c r="OH318" s="17"/>
      <c r="OI318" s="17"/>
      <c r="OJ318" s="17"/>
      <c r="OK318" s="17"/>
      <c r="OL318" s="17"/>
      <c r="OM318" s="17"/>
      <c r="ON318" s="17"/>
      <c r="OO318" s="17"/>
      <c r="OP318" s="17"/>
      <c r="OQ318" s="17"/>
      <c r="OR318" s="17"/>
      <c r="OS318" s="17"/>
      <c r="OT318" s="17"/>
      <c r="OU318" s="17"/>
      <c r="OV318" s="17"/>
      <c r="OW318" s="17"/>
      <c r="OX318" s="17"/>
      <c r="OY318" s="17"/>
      <c r="OZ318" s="17"/>
      <c r="PA318" s="17"/>
      <c r="PB318" s="17"/>
      <c r="PC318" s="17"/>
      <c r="PD318" s="17"/>
      <c r="PE318" s="17"/>
      <c r="PF318" s="17"/>
      <c r="PG318" s="17"/>
      <c r="PH318" s="17"/>
      <c r="PI318" s="17"/>
      <c r="PJ318" s="17"/>
      <c r="PK318" s="17"/>
      <c r="PL318" s="17"/>
      <c r="PM318" s="17"/>
      <c r="PN318" s="17"/>
      <c r="PO318" s="17"/>
      <c r="PP318" s="17"/>
      <c r="PQ318" s="17"/>
      <c r="PR318" s="17"/>
      <c r="PS318" s="17"/>
      <c r="PT318" s="17"/>
      <c r="PU318" s="17"/>
      <c r="PV318" s="17"/>
      <c r="PW318" s="17"/>
      <c r="PX318" s="17"/>
      <c r="PY318" s="17"/>
      <c r="PZ318" s="17"/>
      <c r="QA318" s="17"/>
      <c r="QB318" s="17"/>
      <c r="QC318" s="17"/>
      <c r="QD318" s="17"/>
      <c r="QE318" s="17"/>
      <c r="QF318" s="17"/>
      <c r="QG318" s="17"/>
      <c r="QH318" s="17"/>
      <c r="QI318" s="17"/>
      <c r="QJ318" s="17"/>
      <c r="QK318" s="17"/>
      <c r="QL318" s="17"/>
      <c r="QM318" s="17"/>
      <c r="QN318" s="17"/>
      <c r="QO318" s="17"/>
      <c r="QP318" s="17"/>
      <c r="QQ318" s="17"/>
      <c r="QR318" s="17"/>
      <c r="QS318" s="17"/>
      <c r="QT318" s="17"/>
      <c r="QU318" s="17"/>
      <c r="QV318" s="17"/>
      <c r="QW318" s="17"/>
      <c r="QX318" s="17"/>
      <c r="QY318" s="17"/>
      <c r="QZ318" s="17"/>
      <c r="RA318" s="17"/>
      <c r="RB318" s="17"/>
      <c r="RC318" s="17"/>
      <c r="RD318" s="17"/>
      <c r="RE318" s="17"/>
      <c r="RF318" s="17"/>
      <c r="RG318" s="17"/>
      <c r="RH318" s="17"/>
      <c r="RI318" s="17"/>
      <c r="RJ318" s="17"/>
      <c r="RK318" s="17"/>
      <c r="RL318" s="17"/>
      <c r="RM318" s="17"/>
      <c r="RN318" s="17"/>
      <c r="RO318" s="17"/>
      <c r="RP318" s="17"/>
      <c r="RQ318" s="17"/>
      <c r="RR318" s="17"/>
      <c r="RS318" s="17"/>
      <c r="RT318" s="17"/>
      <c r="RU318" s="17"/>
      <c r="RV318" s="17"/>
      <c r="RW318" s="17"/>
      <c r="RX318" s="17"/>
      <c r="RY318" s="17"/>
      <c r="RZ318" s="17"/>
      <c r="SA318" s="17"/>
      <c r="SB318" s="17"/>
      <c r="SC318" s="17"/>
      <c r="SD318" s="17"/>
      <c r="SE318" s="17"/>
      <c r="SF318" s="17"/>
      <c r="SG318" s="17"/>
      <c r="SH318" s="17"/>
      <c r="SI318" s="17"/>
      <c r="SJ318" s="17"/>
      <c r="SK318" s="17"/>
      <c r="SL318" s="17"/>
      <c r="SM318" s="17"/>
      <c r="SN318" s="17"/>
      <c r="SO318" s="17"/>
      <c r="SP318" s="17"/>
      <c r="SQ318" s="17"/>
      <c r="SR318" s="17"/>
      <c r="SS318" s="17"/>
      <c r="ST318" s="17"/>
      <c r="SU318" s="17"/>
      <c r="SV318" s="17"/>
      <c r="SW318" s="17"/>
      <c r="SX318" s="17"/>
      <c r="SY318" s="17"/>
      <c r="SZ318" s="17"/>
      <c r="TA318" s="17"/>
      <c r="TB318" s="17"/>
      <c r="TC318" s="17"/>
      <c r="TD318" s="17"/>
      <c r="TE318" s="17"/>
      <c r="TF318" s="17"/>
      <c r="TG318" s="17"/>
      <c r="TH318" s="17"/>
      <c r="TI318" s="17"/>
      <c r="TJ318" s="17"/>
      <c r="TK318" s="17"/>
      <c r="TL318" s="17"/>
      <c r="TM318" s="17"/>
      <c r="TN318" s="17"/>
      <c r="TO318" s="17"/>
      <c r="TP318" s="17"/>
      <c r="TQ318" s="17"/>
      <c r="TR318" s="17"/>
      <c r="TS318" s="17"/>
      <c r="TT318" s="17"/>
      <c r="TU318" s="17"/>
      <c r="TV318" s="17"/>
      <c r="TW318" s="17"/>
      <c r="TX318" s="17"/>
      <c r="TY318" s="17"/>
      <c r="TZ318" s="17"/>
      <c r="UA318" s="17"/>
      <c r="UB318" s="17"/>
      <c r="UC318" s="17"/>
      <c r="UD318" s="17"/>
      <c r="UE318" s="17"/>
      <c r="UF318" s="17"/>
      <c r="UG318" s="17"/>
      <c r="UH318" s="17"/>
      <c r="UI318" s="17"/>
      <c r="UJ318" s="17"/>
      <c r="UK318" s="17"/>
      <c r="UL318" s="17"/>
      <c r="UM318" s="17"/>
      <c r="UN318" s="17"/>
      <c r="UO318" s="17"/>
      <c r="UP318" s="17"/>
      <c r="UQ318" s="17"/>
      <c r="UR318" s="17"/>
      <c r="US318" s="17"/>
      <c r="UT318" s="17"/>
      <c r="UU318" s="17"/>
      <c r="UV318" s="17"/>
      <c r="UW318" s="17"/>
      <c r="UX318" s="17"/>
      <c r="UY318" s="17"/>
      <c r="UZ318" s="17"/>
      <c r="VA318" s="17"/>
      <c r="VB318" s="17"/>
      <c r="VC318" s="17"/>
      <c r="VD318" s="17"/>
      <c r="VE318" s="17"/>
      <c r="VF318" s="17"/>
      <c r="VG318" s="17"/>
      <c r="VH318" s="17"/>
      <c r="VI318" s="17"/>
      <c r="VJ318" s="17"/>
      <c r="VK318" s="17"/>
      <c r="VL318" s="17"/>
      <c r="VM318" s="17"/>
      <c r="VN318" s="17"/>
      <c r="VO318" s="17"/>
      <c r="VP318" s="17"/>
      <c r="VQ318" s="17"/>
      <c r="VR318" s="17"/>
      <c r="VS318" s="17"/>
      <c r="VT318" s="17"/>
      <c r="VU318" s="17"/>
      <c r="VV318" s="17"/>
      <c r="VW318" s="17"/>
      <c r="VX318" s="17"/>
      <c r="VY318" s="17"/>
      <c r="VZ318" s="17"/>
      <c r="WA318" s="17"/>
      <c r="WB318" s="17"/>
      <c r="WC318" s="17"/>
      <c r="WD318" s="17"/>
      <c r="WE318" s="17"/>
      <c r="WF318" s="17"/>
      <c r="WG318" s="17"/>
      <c r="WH318" s="17"/>
      <c r="WI318" s="17"/>
      <c r="WJ318" s="17"/>
      <c r="WK318" s="17"/>
      <c r="WL318" s="17"/>
      <c r="WM318" s="17"/>
      <c r="WN318" s="17"/>
      <c r="WO318" s="17"/>
      <c r="WP318" s="17"/>
      <c r="WQ318" s="17"/>
      <c r="WR318" s="17"/>
      <c r="WS318" s="17"/>
      <c r="WT318" s="17"/>
      <c r="WU318" s="17"/>
      <c r="WV318" s="17"/>
      <c r="WW318" s="17"/>
      <c r="WX318" s="17"/>
      <c r="WY318" s="17"/>
      <c r="WZ318" s="17"/>
      <c r="XA318" s="17"/>
      <c r="XB318" s="17"/>
      <c r="XC318" s="17"/>
      <c r="XD318" s="17"/>
      <c r="XE318" s="17"/>
      <c r="XF318" s="17"/>
      <c r="XG318" s="17"/>
      <c r="XH318" s="17"/>
      <c r="XI318" s="17"/>
      <c r="XJ318" s="17"/>
      <c r="XK318" s="17"/>
      <c r="XL318" s="17"/>
      <c r="XM318" s="17"/>
      <c r="XN318" s="17"/>
      <c r="XO318" s="17"/>
      <c r="XP318" s="17"/>
      <c r="XQ318" s="17"/>
      <c r="XR318" s="17"/>
      <c r="XS318" s="17"/>
      <c r="XT318" s="17"/>
      <c r="XU318" s="17"/>
      <c r="XV318" s="17"/>
      <c r="XW318" s="17"/>
      <c r="XX318" s="17"/>
      <c r="XY318" s="17"/>
      <c r="XZ318" s="17"/>
      <c r="YA318" s="17"/>
      <c r="YB318" s="17"/>
      <c r="YC318" s="17"/>
      <c r="YD318" s="17"/>
      <c r="YE318" s="17"/>
      <c r="YF318" s="17"/>
      <c r="YG318" s="17"/>
      <c r="YH318" s="17"/>
      <c r="YI318" s="17"/>
      <c r="YJ318" s="17"/>
      <c r="YK318" s="17"/>
      <c r="YL318" s="17"/>
      <c r="YM318" s="17"/>
      <c r="YN318" s="17"/>
      <c r="YO318" s="17"/>
      <c r="YP318" s="17"/>
      <c r="YQ318" s="17"/>
      <c r="YR318" s="17"/>
      <c r="YS318" s="17"/>
      <c r="YT318" s="17"/>
      <c r="YU318" s="17"/>
      <c r="YV318" s="17"/>
      <c r="YW318" s="17"/>
      <c r="YX318" s="17"/>
      <c r="YY318" s="17"/>
      <c r="YZ318" s="17"/>
      <c r="ZA318" s="17"/>
      <c r="ZB318" s="17"/>
      <c r="ZC318" s="17"/>
      <c r="ZD318" s="17"/>
      <c r="ZE318" s="17"/>
      <c r="ZF318" s="17"/>
      <c r="ZG318" s="17"/>
      <c r="ZH318" s="17"/>
      <c r="ZI318" s="17"/>
      <c r="ZJ318" s="17"/>
      <c r="ZK318" s="17"/>
      <c r="ZL318" s="17"/>
      <c r="ZM318" s="17"/>
      <c r="ZN318" s="17"/>
      <c r="ZO318" s="17"/>
      <c r="ZP318" s="17"/>
      <c r="ZQ318" s="17"/>
      <c r="ZR318" s="17"/>
      <c r="ZS318" s="17"/>
      <c r="ZT318" s="17"/>
      <c r="ZU318" s="17"/>
      <c r="ZV318" s="17"/>
      <c r="ZW318" s="17"/>
      <c r="ZX318" s="17"/>
      <c r="ZY318" s="17"/>
      <c r="ZZ318" s="17"/>
      <c r="AAA318" s="17"/>
      <c r="AAB318" s="17"/>
      <c r="AAC318" s="17"/>
      <c r="AAD318" s="17"/>
      <c r="AAE318" s="17"/>
      <c r="AAF318" s="17"/>
      <c r="AAG318" s="17"/>
      <c r="AAH318" s="17"/>
      <c r="AAI318" s="17"/>
      <c r="AAJ318" s="17"/>
      <c r="AAK318" s="17"/>
      <c r="AAL318" s="17"/>
      <c r="AAM318" s="17"/>
      <c r="AAN318" s="17"/>
      <c r="AAO318" s="17"/>
      <c r="AAP318" s="17"/>
      <c r="AAQ318" s="17"/>
      <c r="AAR318" s="17"/>
      <c r="AAS318" s="17"/>
      <c r="AAT318" s="17"/>
      <c r="AAU318" s="17"/>
      <c r="AAV318" s="17"/>
      <c r="AAW318" s="17"/>
      <c r="AAX318" s="17"/>
      <c r="AAY318" s="17"/>
      <c r="AAZ318" s="17"/>
      <c r="ABA318" s="17"/>
      <c r="ABB318" s="17"/>
    </row>
    <row r="319" spans="1:731" s="2" customFormat="1" ht="31.5" customHeight="1" x14ac:dyDescent="0.2">
      <c r="A319" s="244" t="s">
        <v>155</v>
      </c>
      <c r="B319" s="244"/>
      <c r="C319" s="244"/>
      <c r="D319" s="244"/>
      <c r="E319" s="244"/>
      <c r="F319" s="244"/>
      <c r="G319" s="244"/>
      <c r="H319" s="244"/>
      <c r="I319" s="244"/>
      <c r="J319" s="244"/>
      <c r="K319" s="244"/>
      <c r="L319" s="244"/>
      <c r="M319" s="244"/>
      <c r="N319" s="244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  <c r="IT319" s="17"/>
      <c r="IU319" s="17"/>
      <c r="IV319" s="17"/>
      <c r="IW319" s="17"/>
      <c r="IX319" s="17"/>
      <c r="IY319" s="17"/>
      <c r="IZ319" s="17"/>
      <c r="JA319" s="17"/>
      <c r="JB319" s="17"/>
      <c r="JC319" s="17"/>
      <c r="JD319" s="17"/>
      <c r="JE319" s="17"/>
      <c r="JF319" s="17"/>
      <c r="JG319" s="17"/>
      <c r="JH319" s="17"/>
      <c r="JI319" s="17"/>
      <c r="JJ319" s="17"/>
      <c r="JK319" s="17"/>
      <c r="JL319" s="17"/>
      <c r="JM319" s="17"/>
      <c r="JN319" s="17"/>
      <c r="JO319" s="17"/>
      <c r="JP319" s="17"/>
      <c r="JQ319" s="17"/>
      <c r="JR319" s="17"/>
      <c r="JS319" s="17"/>
      <c r="JT319" s="17"/>
      <c r="JU319" s="17"/>
      <c r="JV319" s="17"/>
      <c r="JW319" s="17"/>
      <c r="JX319" s="17"/>
      <c r="JY319" s="17"/>
      <c r="JZ319" s="17"/>
      <c r="KA319" s="17"/>
      <c r="KB319" s="17"/>
      <c r="KC319" s="17"/>
      <c r="KD319" s="17"/>
      <c r="KE319" s="17"/>
      <c r="KF319" s="17"/>
      <c r="KG319" s="17"/>
      <c r="KH319" s="17"/>
      <c r="KI319" s="17"/>
      <c r="KJ319" s="17"/>
      <c r="KK319" s="17"/>
      <c r="KL319" s="17"/>
      <c r="KM319" s="17"/>
      <c r="KN319" s="17"/>
      <c r="KO319" s="17"/>
      <c r="KP319" s="17"/>
      <c r="KQ319" s="17"/>
      <c r="KR319" s="17"/>
      <c r="KS319" s="17"/>
      <c r="KT319" s="17"/>
      <c r="KU319" s="17"/>
      <c r="KV319" s="17"/>
      <c r="KW319" s="17"/>
      <c r="KX319" s="17"/>
      <c r="KY319" s="17"/>
      <c r="KZ319" s="17"/>
      <c r="LA319" s="17"/>
      <c r="LB319" s="17"/>
      <c r="LC319" s="17"/>
      <c r="LD319" s="17"/>
      <c r="LE319" s="17"/>
      <c r="LF319" s="17"/>
      <c r="LG319" s="17"/>
      <c r="LH319" s="17"/>
      <c r="LI319" s="17"/>
      <c r="LJ319" s="17"/>
      <c r="LK319" s="17"/>
      <c r="LL319" s="17"/>
      <c r="LM319" s="17"/>
      <c r="LN319" s="17"/>
      <c r="LO319" s="17"/>
      <c r="LP319" s="17"/>
      <c r="LQ319" s="17"/>
      <c r="LR319" s="17"/>
      <c r="LS319" s="17"/>
      <c r="LT319" s="17"/>
      <c r="LU319" s="17"/>
      <c r="LV319" s="17"/>
      <c r="LW319" s="17"/>
      <c r="LX319" s="17"/>
      <c r="LY319" s="17"/>
      <c r="LZ319" s="17"/>
      <c r="MA319" s="17"/>
      <c r="MB319" s="17"/>
      <c r="MC319" s="17"/>
      <c r="MD319" s="17"/>
      <c r="ME319" s="17"/>
      <c r="MF319" s="17"/>
      <c r="MG319" s="17"/>
      <c r="MH319" s="17"/>
      <c r="MI319" s="17"/>
      <c r="MJ319" s="17"/>
      <c r="MK319" s="17"/>
      <c r="ML319" s="17"/>
      <c r="MM319" s="17"/>
      <c r="MN319" s="17"/>
      <c r="MO319" s="17"/>
      <c r="MP319" s="17"/>
      <c r="MQ319" s="17"/>
      <c r="MR319" s="17"/>
      <c r="MS319" s="17"/>
      <c r="MT319" s="17"/>
      <c r="MU319" s="17"/>
      <c r="MV319" s="17"/>
      <c r="MW319" s="17"/>
      <c r="MX319" s="17"/>
      <c r="MY319" s="17"/>
      <c r="MZ319" s="17"/>
      <c r="NA319" s="17"/>
      <c r="NB319" s="17"/>
      <c r="NC319" s="17"/>
      <c r="ND319" s="17"/>
      <c r="NE319" s="17"/>
      <c r="NF319" s="17"/>
      <c r="NG319" s="17"/>
      <c r="NH319" s="17"/>
      <c r="NI319" s="17"/>
      <c r="NJ319" s="17"/>
      <c r="NK319" s="17"/>
      <c r="NL319" s="17"/>
      <c r="NM319" s="17"/>
      <c r="NN319" s="17"/>
      <c r="NO319" s="17"/>
      <c r="NP319" s="17"/>
      <c r="NQ319" s="17"/>
      <c r="NR319" s="17"/>
      <c r="NS319" s="17"/>
      <c r="NT319" s="17"/>
      <c r="NU319" s="17"/>
      <c r="NV319" s="17"/>
      <c r="NW319" s="17"/>
      <c r="NX319" s="17"/>
      <c r="NY319" s="17"/>
      <c r="NZ319" s="17"/>
      <c r="OA319" s="17"/>
      <c r="OB319" s="17"/>
      <c r="OC319" s="17"/>
      <c r="OD319" s="17"/>
      <c r="OE319" s="17"/>
      <c r="OF319" s="17"/>
      <c r="OG319" s="17"/>
      <c r="OH319" s="17"/>
      <c r="OI319" s="17"/>
      <c r="OJ319" s="17"/>
      <c r="OK319" s="17"/>
      <c r="OL319" s="17"/>
      <c r="OM319" s="17"/>
      <c r="ON319" s="17"/>
      <c r="OO319" s="17"/>
      <c r="OP319" s="17"/>
      <c r="OQ319" s="17"/>
      <c r="OR319" s="17"/>
      <c r="OS319" s="17"/>
      <c r="OT319" s="17"/>
      <c r="OU319" s="17"/>
      <c r="OV319" s="17"/>
      <c r="OW319" s="17"/>
      <c r="OX319" s="17"/>
      <c r="OY319" s="17"/>
      <c r="OZ319" s="17"/>
      <c r="PA319" s="17"/>
      <c r="PB319" s="17"/>
      <c r="PC319" s="17"/>
      <c r="PD319" s="17"/>
      <c r="PE319" s="17"/>
      <c r="PF319" s="17"/>
      <c r="PG319" s="17"/>
      <c r="PH319" s="17"/>
      <c r="PI319" s="17"/>
      <c r="PJ319" s="17"/>
      <c r="PK319" s="17"/>
      <c r="PL319" s="17"/>
      <c r="PM319" s="17"/>
      <c r="PN319" s="17"/>
      <c r="PO319" s="17"/>
      <c r="PP319" s="17"/>
      <c r="PQ319" s="17"/>
      <c r="PR319" s="17"/>
      <c r="PS319" s="17"/>
      <c r="PT319" s="17"/>
      <c r="PU319" s="17"/>
      <c r="PV319" s="17"/>
      <c r="PW319" s="17"/>
      <c r="PX319" s="17"/>
      <c r="PY319" s="17"/>
      <c r="PZ319" s="17"/>
      <c r="QA319" s="17"/>
      <c r="QB319" s="17"/>
      <c r="QC319" s="17"/>
      <c r="QD319" s="17"/>
      <c r="QE319" s="17"/>
      <c r="QF319" s="17"/>
      <c r="QG319" s="17"/>
      <c r="QH319" s="17"/>
      <c r="QI319" s="17"/>
      <c r="QJ319" s="17"/>
      <c r="QK319" s="17"/>
      <c r="QL319" s="17"/>
      <c r="QM319" s="17"/>
      <c r="QN319" s="17"/>
      <c r="QO319" s="17"/>
      <c r="QP319" s="17"/>
      <c r="QQ319" s="17"/>
      <c r="QR319" s="17"/>
      <c r="QS319" s="17"/>
      <c r="QT319" s="17"/>
      <c r="QU319" s="17"/>
      <c r="QV319" s="17"/>
      <c r="QW319" s="17"/>
      <c r="QX319" s="17"/>
      <c r="QY319" s="17"/>
      <c r="QZ319" s="17"/>
      <c r="RA319" s="17"/>
      <c r="RB319" s="17"/>
      <c r="RC319" s="17"/>
      <c r="RD319" s="17"/>
      <c r="RE319" s="17"/>
      <c r="RF319" s="17"/>
      <c r="RG319" s="17"/>
      <c r="RH319" s="17"/>
      <c r="RI319" s="17"/>
      <c r="RJ319" s="17"/>
      <c r="RK319" s="17"/>
      <c r="RL319" s="17"/>
      <c r="RM319" s="17"/>
      <c r="RN319" s="17"/>
      <c r="RO319" s="17"/>
      <c r="RP319" s="17"/>
      <c r="RQ319" s="17"/>
      <c r="RR319" s="17"/>
      <c r="RS319" s="17"/>
      <c r="RT319" s="17"/>
      <c r="RU319" s="17"/>
      <c r="RV319" s="17"/>
      <c r="RW319" s="17"/>
      <c r="RX319" s="17"/>
      <c r="RY319" s="17"/>
      <c r="RZ319" s="17"/>
      <c r="SA319" s="17"/>
      <c r="SB319" s="17"/>
      <c r="SC319" s="17"/>
      <c r="SD319" s="17"/>
      <c r="SE319" s="17"/>
      <c r="SF319" s="17"/>
      <c r="SG319" s="17"/>
      <c r="SH319" s="17"/>
      <c r="SI319" s="17"/>
      <c r="SJ319" s="17"/>
      <c r="SK319" s="17"/>
      <c r="SL319" s="17"/>
      <c r="SM319" s="17"/>
      <c r="SN319" s="17"/>
      <c r="SO319" s="17"/>
      <c r="SP319" s="17"/>
      <c r="SQ319" s="17"/>
      <c r="SR319" s="17"/>
      <c r="SS319" s="17"/>
      <c r="ST319" s="17"/>
      <c r="SU319" s="17"/>
      <c r="SV319" s="17"/>
      <c r="SW319" s="17"/>
      <c r="SX319" s="17"/>
      <c r="SY319" s="17"/>
      <c r="SZ319" s="17"/>
      <c r="TA319" s="17"/>
      <c r="TB319" s="17"/>
      <c r="TC319" s="17"/>
      <c r="TD319" s="17"/>
      <c r="TE319" s="17"/>
      <c r="TF319" s="17"/>
      <c r="TG319" s="17"/>
      <c r="TH319" s="17"/>
      <c r="TI319" s="17"/>
      <c r="TJ319" s="17"/>
      <c r="TK319" s="17"/>
      <c r="TL319" s="17"/>
      <c r="TM319" s="17"/>
      <c r="TN319" s="17"/>
      <c r="TO319" s="17"/>
      <c r="TP319" s="17"/>
      <c r="TQ319" s="17"/>
      <c r="TR319" s="17"/>
      <c r="TS319" s="17"/>
      <c r="TT319" s="17"/>
      <c r="TU319" s="17"/>
      <c r="TV319" s="17"/>
      <c r="TW319" s="17"/>
      <c r="TX319" s="17"/>
      <c r="TY319" s="17"/>
      <c r="TZ319" s="17"/>
      <c r="UA319" s="17"/>
      <c r="UB319" s="17"/>
      <c r="UC319" s="17"/>
      <c r="UD319" s="17"/>
      <c r="UE319" s="17"/>
      <c r="UF319" s="17"/>
      <c r="UG319" s="17"/>
      <c r="UH319" s="17"/>
      <c r="UI319" s="17"/>
      <c r="UJ319" s="17"/>
      <c r="UK319" s="17"/>
      <c r="UL319" s="17"/>
      <c r="UM319" s="17"/>
      <c r="UN319" s="17"/>
      <c r="UO319" s="17"/>
      <c r="UP319" s="17"/>
      <c r="UQ319" s="17"/>
      <c r="UR319" s="17"/>
      <c r="US319" s="17"/>
      <c r="UT319" s="17"/>
      <c r="UU319" s="17"/>
      <c r="UV319" s="17"/>
      <c r="UW319" s="17"/>
      <c r="UX319" s="17"/>
      <c r="UY319" s="17"/>
      <c r="UZ319" s="17"/>
      <c r="VA319" s="17"/>
      <c r="VB319" s="17"/>
      <c r="VC319" s="17"/>
      <c r="VD319" s="17"/>
      <c r="VE319" s="17"/>
      <c r="VF319" s="17"/>
      <c r="VG319" s="17"/>
      <c r="VH319" s="17"/>
      <c r="VI319" s="17"/>
      <c r="VJ319" s="17"/>
      <c r="VK319" s="17"/>
      <c r="VL319" s="17"/>
      <c r="VM319" s="17"/>
      <c r="VN319" s="17"/>
      <c r="VO319" s="17"/>
      <c r="VP319" s="17"/>
      <c r="VQ319" s="17"/>
      <c r="VR319" s="17"/>
      <c r="VS319" s="17"/>
      <c r="VT319" s="17"/>
      <c r="VU319" s="17"/>
      <c r="VV319" s="17"/>
      <c r="VW319" s="17"/>
      <c r="VX319" s="17"/>
      <c r="VY319" s="17"/>
      <c r="VZ319" s="17"/>
      <c r="WA319" s="17"/>
      <c r="WB319" s="17"/>
      <c r="WC319" s="17"/>
      <c r="WD319" s="17"/>
      <c r="WE319" s="17"/>
      <c r="WF319" s="17"/>
      <c r="WG319" s="17"/>
      <c r="WH319" s="17"/>
      <c r="WI319" s="17"/>
      <c r="WJ319" s="17"/>
      <c r="WK319" s="17"/>
      <c r="WL319" s="17"/>
      <c r="WM319" s="17"/>
      <c r="WN319" s="17"/>
      <c r="WO319" s="17"/>
      <c r="WP319" s="17"/>
      <c r="WQ319" s="17"/>
      <c r="WR319" s="17"/>
      <c r="WS319" s="17"/>
      <c r="WT319" s="17"/>
      <c r="WU319" s="17"/>
      <c r="WV319" s="17"/>
      <c r="WW319" s="17"/>
      <c r="WX319" s="17"/>
      <c r="WY319" s="17"/>
      <c r="WZ319" s="17"/>
      <c r="XA319" s="17"/>
      <c r="XB319" s="17"/>
      <c r="XC319" s="17"/>
      <c r="XD319" s="17"/>
      <c r="XE319" s="17"/>
      <c r="XF319" s="17"/>
      <c r="XG319" s="17"/>
      <c r="XH319" s="17"/>
      <c r="XI319" s="17"/>
      <c r="XJ319" s="17"/>
      <c r="XK319" s="17"/>
      <c r="XL319" s="17"/>
      <c r="XM319" s="17"/>
      <c r="XN319" s="17"/>
      <c r="XO319" s="17"/>
      <c r="XP319" s="17"/>
      <c r="XQ319" s="17"/>
      <c r="XR319" s="17"/>
      <c r="XS319" s="17"/>
      <c r="XT319" s="17"/>
      <c r="XU319" s="17"/>
      <c r="XV319" s="17"/>
      <c r="XW319" s="17"/>
      <c r="XX319" s="17"/>
      <c r="XY319" s="17"/>
      <c r="XZ319" s="17"/>
      <c r="YA319" s="17"/>
      <c r="YB319" s="17"/>
      <c r="YC319" s="17"/>
      <c r="YD319" s="17"/>
      <c r="YE319" s="17"/>
      <c r="YF319" s="17"/>
      <c r="YG319" s="17"/>
      <c r="YH319" s="17"/>
      <c r="YI319" s="17"/>
      <c r="YJ319" s="17"/>
      <c r="YK319" s="17"/>
      <c r="YL319" s="17"/>
      <c r="YM319" s="17"/>
      <c r="YN319" s="17"/>
      <c r="YO319" s="17"/>
      <c r="YP319" s="17"/>
      <c r="YQ319" s="17"/>
      <c r="YR319" s="17"/>
      <c r="YS319" s="17"/>
      <c r="YT319" s="17"/>
      <c r="YU319" s="17"/>
      <c r="YV319" s="17"/>
      <c r="YW319" s="17"/>
      <c r="YX319" s="17"/>
      <c r="YY319" s="17"/>
      <c r="YZ319" s="17"/>
      <c r="ZA319" s="17"/>
      <c r="ZB319" s="17"/>
      <c r="ZC319" s="17"/>
      <c r="ZD319" s="17"/>
      <c r="ZE319" s="17"/>
      <c r="ZF319" s="17"/>
      <c r="ZG319" s="17"/>
      <c r="ZH319" s="17"/>
      <c r="ZI319" s="17"/>
      <c r="ZJ319" s="17"/>
      <c r="ZK319" s="17"/>
      <c r="ZL319" s="17"/>
      <c r="ZM319" s="17"/>
      <c r="ZN319" s="17"/>
      <c r="ZO319" s="17"/>
      <c r="ZP319" s="17"/>
      <c r="ZQ319" s="17"/>
      <c r="ZR319" s="17"/>
      <c r="ZS319" s="17"/>
      <c r="ZT319" s="17"/>
      <c r="ZU319" s="17"/>
      <c r="ZV319" s="17"/>
      <c r="ZW319" s="17"/>
      <c r="ZX319" s="17"/>
      <c r="ZY319" s="17"/>
      <c r="ZZ319" s="17"/>
      <c r="AAA319" s="17"/>
      <c r="AAB319" s="17"/>
      <c r="AAC319" s="17"/>
      <c r="AAD319" s="17"/>
      <c r="AAE319" s="17"/>
      <c r="AAF319" s="17"/>
      <c r="AAG319" s="17"/>
      <c r="AAH319" s="17"/>
      <c r="AAI319" s="17"/>
      <c r="AAJ319" s="17"/>
      <c r="AAK319" s="17"/>
      <c r="AAL319" s="17"/>
      <c r="AAM319" s="17"/>
      <c r="AAN319" s="17"/>
      <c r="AAO319" s="17"/>
      <c r="AAP319" s="17"/>
      <c r="AAQ319" s="17"/>
      <c r="AAR319" s="17"/>
      <c r="AAS319" s="17"/>
      <c r="AAT319" s="17"/>
      <c r="AAU319" s="17"/>
      <c r="AAV319" s="17"/>
      <c r="AAW319" s="17"/>
      <c r="AAX319" s="17"/>
      <c r="AAY319" s="17"/>
      <c r="AAZ319" s="17"/>
      <c r="ABA319" s="17"/>
      <c r="ABB319" s="17"/>
      <c r="ABC319" s="16"/>
    </row>
    <row r="320" spans="1:731" s="2" customFormat="1" ht="42" customHeight="1" x14ac:dyDescent="0.2">
      <c r="A320" s="241" t="s">
        <v>62</v>
      </c>
      <c r="B320" s="241"/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  <c r="IT320" s="17"/>
      <c r="IU320" s="17"/>
      <c r="IV320" s="17"/>
      <c r="IW320" s="17"/>
      <c r="IX320" s="17"/>
      <c r="IY320" s="17"/>
      <c r="IZ320" s="17"/>
      <c r="JA320" s="17"/>
      <c r="JB320" s="17"/>
      <c r="JC320" s="17"/>
      <c r="JD320" s="17"/>
      <c r="JE320" s="17"/>
      <c r="JF320" s="17"/>
      <c r="JG320" s="17"/>
      <c r="JH320" s="17"/>
      <c r="JI320" s="17"/>
      <c r="JJ320" s="17"/>
      <c r="JK320" s="17"/>
      <c r="JL320" s="17"/>
      <c r="JM320" s="17"/>
      <c r="JN320" s="17"/>
      <c r="JO320" s="17"/>
      <c r="JP320" s="17"/>
      <c r="JQ320" s="17"/>
      <c r="JR320" s="17"/>
      <c r="JS320" s="17"/>
      <c r="JT320" s="17"/>
      <c r="JU320" s="17"/>
      <c r="JV320" s="17"/>
      <c r="JW320" s="17"/>
      <c r="JX320" s="17"/>
      <c r="JY320" s="17"/>
      <c r="JZ320" s="17"/>
      <c r="KA320" s="17"/>
      <c r="KB320" s="17"/>
      <c r="KC320" s="17"/>
      <c r="KD320" s="17"/>
      <c r="KE320" s="17"/>
      <c r="KF320" s="17"/>
      <c r="KG320" s="17"/>
      <c r="KH320" s="17"/>
      <c r="KI320" s="17"/>
      <c r="KJ320" s="17"/>
      <c r="KK320" s="17"/>
      <c r="KL320" s="17"/>
      <c r="KM320" s="17"/>
      <c r="KN320" s="17"/>
      <c r="KO320" s="17"/>
      <c r="KP320" s="17"/>
      <c r="KQ320" s="17"/>
      <c r="KR320" s="17"/>
      <c r="KS320" s="17"/>
      <c r="KT320" s="17"/>
      <c r="KU320" s="17"/>
      <c r="KV320" s="17"/>
      <c r="KW320" s="17"/>
      <c r="KX320" s="17"/>
      <c r="KY320" s="17"/>
      <c r="KZ320" s="17"/>
      <c r="LA320" s="17"/>
      <c r="LB320" s="17"/>
      <c r="LC320" s="17"/>
      <c r="LD320" s="17"/>
      <c r="LE320" s="17"/>
      <c r="LF320" s="17"/>
      <c r="LG320" s="17"/>
      <c r="LH320" s="17"/>
      <c r="LI320" s="17"/>
      <c r="LJ320" s="17"/>
      <c r="LK320" s="17"/>
      <c r="LL320" s="17"/>
      <c r="LM320" s="17"/>
      <c r="LN320" s="17"/>
      <c r="LO320" s="17"/>
      <c r="LP320" s="17"/>
      <c r="LQ320" s="17"/>
      <c r="LR320" s="17"/>
      <c r="LS320" s="17"/>
      <c r="LT320" s="17"/>
      <c r="LU320" s="17"/>
      <c r="LV320" s="17"/>
      <c r="LW320" s="17"/>
      <c r="LX320" s="17"/>
      <c r="LY320" s="17"/>
      <c r="LZ320" s="17"/>
      <c r="MA320" s="17"/>
      <c r="MB320" s="17"/>
      <c r="MC320" s="17"/>
      <c r="MD320" s="17"/>
      <c r="ME320" s="17"/>
      <c r="MF320" s="17"/>
      <c r="MG320" s="17"/>
      <c r="MH320" s="17"/>
      <c r="MI320" s="17"/>
      <c r="MJ320" s="17"/>
      <c r="MK320" s="17"/>
      <c r="ML320" s="17"/>
      <c r="MM320" s="17"/>
      <c r="MN320" s="17"/>
      <c r="MO320" s="17"/>
      <c r="MP320" s="17"/>
      <c r="MQ320" s="17"/>
      <c r="MR320" s="17"/>
      <c r="MS320" s="17"/>
      <c r="MT320" s="17"/>
      <c r="MU320" s="17"/>
      <c r="MV320" s="17"/>
      <c r="MW320" s="17"/>
      <c r="MX320" s="17"/>
      <c r="MY320" s="17"/>
      <c r="MZ320" s="17"/>
      <c r="NA320" s="17"/>
      <c r="NB320" s="17"/>
      <c r="NC320" s="17"/>
      <c r="ND320" s="17"/>
      <c r="NE320" s="17"/>
      <c r="NF320" s="17"/>
      <c r="NG320" s="17"/>
      <c r="NH320" s="17"/>
      <c r="NI320" s="17"/>
      <c r="NJ320" s="17"/>
      <c r="NK320" s="17"/>
      <c r="NL320" s="17"/>
      <c r="NM320" s="17"/>
      <c r="NN320" s="17"/>
      <c r="NO320" s="17"/>
      <c r="NP320" s="17"/>
      <c r="NQ320" s="17"/>
      <c r="NR320" s="17"/>
      <c r="NS320" s="17"/>
      <c r="NT320" s="17"/>
      <c r="NU320" s="17"/>
      <c r="NV320" s="17"/>
      <c r="NW320" s="17"/>
      <c r="NX320" s="17"/>
      <c r="NY320" s="17"/>
      <c r="NZ320" s="17"/>
      <c r="OA320" s="17"/>
      <c r="OB320" s="17"/>
      <c r="OC320" s="17"/>
      <c r="OD320" s="17"/>
      <c r="OE320" s="17"/>
      <c r="OF320" s="17"/>
      <c r="OG320" s="17"/>
      <c r="OH320" s="17"/>
      <c r="OI320" s="17"/>
      <c r="OJ320" s="17"/>
      <c r="OK320" s="17"/>
      <c r="OL320" s="17"/>
      <c r="OM320" s="17"/>
      <c r="ON320" s="17"/>
      <c r="OO320" s="17"/>
      <c r="OP320" s="17"/>
      <c r="OQ320" s="17"/>
      <c r="OR320" s="17"/>
      <c r="OS320" s="17"/>
      <c r="OT320" s="17"/>
      <c r="OU320" s="17"/>
      <c r="OV320" s="17"/>
      <c r="OW320" s="17"/>
      <c r="OX320" s="17"/>
      <c r="OY320" s="17"/>
      <c r="OZ320" s="17"/>
      <c r="PA320" s="17"/>
      <c r="PB320" s="17"/>
      <c r="PC320" s="17"/>
      <c r="PD320" s="17"/>
      <c r="PE320" s="17"/>
      <c r="PF320" s="17"/>
      <c r="PG320" s="17"/>
      <c r="PH320" s="17"/>
      <c r="PI320" s="17"/>
      <c r="PJ320" s="17"/>
      <c r="PK320" s="17"/>
      <c r="PL320" s="17"/>
      <c r="PM320" s="17"/>
      <c r="PN320" s="17"/>
      <c r="PO320" s="17"/>
      <c r="PP320" s="17"/>
      <c r="PQ320" s="17"/>
      <c r="PR320" s="17"/>
      <c r="PS320" s="17"/>
      <c r="PT320" s="17"/>
      <c r="PU320" s="17"/>
      <c r="PV320" s="17"/>
      <c r="PW320" s="17"/>
      <c r="PX320" s="17"/>
      <c r="PY320" s="17"/>
      <c r="PZ320" s="17"/>
      <c r="QA320" s="17"/>
      <c r="QB320" s="17"/>
      <c r="QC320" s="17"/>
      <c r="QD320" s="17"/>
      <c r="QE320" s="17"/>
      <c r="QF320" s="17"/>
      <c r="QG320" s="17"/>
      <c r="QH320" s="17"/>
      <c r="QI320" s="17"/>
      <c r="QJ320" s="17"/>
      <c r="QK320" s="17"/>
      <c r="QL320" s="17"/>
      <c r="QM320" s="17"/>
      <c r="QN320" s="17"/>
      <c r="QO320" s="17"/>
      <c r="QP320" s="17"/>
      <c r="QQ320" s="17"/>
      <c r="QR320" s="17"/>
      <c r="QS320" s="17"/>
      <c r="QT320" s="17"/>
      <c r="QU320" s="17"/>
      <c r="QV320" s="17"/>
      <c r="QW320" s="17"/>
      <c r="QX320" s="17"/>
      <c r="QY320" s="17"/>
      <c r="QZ320" s="17"/>
      <c r="RA320" s="17"/>
      <c r="RB320" s="17"/>
      <c r="RC320" s="17"/>
      <c r="RD320" s="17"/>
      <c r="RE320" s="17"/>
      <c r="RF320" s="17"/>
      <c r="RG320" s="17"/>
      <c r="RH320" s="17"/>
      <c r="RI320" s="17"/>
      <c r="RJ320" s="17"/>
      <c r="RK320" s="17"/>
      <c r="RL320" s="17"/>
      <c r="RM320" s="17"/>
      <c r="RN320" s="17"/>
      <c r="RO320" s="17"/>
      <c r="RP320" s="17"/>
      <c r="RQ320" s="17"/>
      <c r="RR320" s="17"/>
      <c r="RS320" s="17"/>
      <c r="RT320" s="17"/>
      <c r="RU320" s="17"/>
      <c r="RV320" s="17"/>
      <c r="RW320" s="17"/>
      <c r="RX320" s="17"/>
      <c r="RY320" s="17"/>
      <c r="RZ320" s="17"/>
      <c r="SA320" s="17"/>
      <c r="SB320" s="17"/>
      <c r="SC320" s="17"/>
      <c r="SD320" s="17"/>
      <c r="SE320" s="17"/>
      <c r="SF320" s="17"/>
      <c r="SG320" s="17"/>
      <c r="SH320" s="17"/>
      <c r="SI320" s="17"/>
      <c r="SJ320" s="17"/>
      <c r="SK320" s="17"/>
      <c r="SL320" s="17"/>
      <c r="SM320" s="17"/>
      <c r="SN320" s="17"/>
      <c r="SO320" s="17"/>
      <c r="SP320" s="17"/>
      <c r="SQ320" s="17"/>
      <c r="SR320" s="17"/>
      <c r="SS320" s="17"/>
      <c r="ST320" s="17"/>
      <c r="SU320" s="17"/>
      <c r="SV320" s="17"/>
      <c r="SW320" s="17"/>
      <c r="SX320" s="17"/>
      <c r="SY320" s="17"/>
      <c r="SZ320" s="17"/>
      <c r="TA320" s="17"/>
      <c r="TB320" s="17"/>
      <c r="TC320" s="17"/>
      <c r="TD320" s="17"/>
      <c r="TE320" s="17"/>
      <c r="TF320" s="17"/>
      <c r="TG320" s="17"/>
      <c r="TH320" s="17"/>
      <c r="TI320" s="17"/>
      <c r="TJ320" s="17"/>
      <c r="TK320" s="17"/>
      <c r="TL320" s="17"/>
      <c r="TM320" s="17"/>
      <c r="TN320" s="17"/>
      <c r="TO320" s="17"/>
      <c r="TP320" s="17"/>
      <c r="TQ320" s="17"/>
      <c r="TR320" s="17"/>
      <c r="TS320" s="17"/>
      <c r="TT320" s="17"/>
      <c r="TU320" s="17"/>
      <c r="TV320" s="17"/>
      <c r="TW320" s="17"/>
      <c r="TX320" s="17"/>
      <c r="TY320" s="17"/>
      <c r="TZ320" s="17"/>
      <c r="UA320" s="17"/>
      <c r="UB320" s="17"/>
      <c r="UC320" s="17"/>
      <c r="UD320" s="17"/>
      <c r="UE320" s="17"/>
      <c r="UF320" s="17"/>
      <c r="UG320" s="17"/>
      <c r="UH320" s="17"/>
      <c r="UI320" s="17"/>
      <c r="UJ320" s="17"/>
      <c r="UK320" s="17"/>
      <c r="UL320" s="17"/>
      <c r="UM320" s="17"/>
      <c r="UN320" s="17"/>
      <c r="UO320" s="17"/>
      <c r="UP320" s="17"/>
      <c r="UQ320" s="17"/>
      <c r="UR320" s="17"/>
      <c r="US320" s="17"/>
      <c r="UT320" s="17"/>
      <c r="UU320" s="17"/>
      <c r="UV320" s="17"/>
      <c r="UW320" s="17"/>
      <c r="UX320" s="17"/>
      <c r="UY320" s="17"/>
      <c r="UZ320" s="17"/>
      <c r="VA320" s="17"/>
      <c r="VB320" s="17"/>
      <c r="VC320" s="17"/>
      <c r="VD320" s="17"/>
      <c r="VE320" s="17"/>
      <c r="VF320" s="17"/>
      <c r="VG320" s="17"/>
      <c r="VH320" s="17"/>
      <c r="VI320" s="17"/>
      <c r="VJ320" s="17"/>
      <c r="VK320" s="17"/>
      <c r="VL320" s="17"/>
      <c r="VM320" s="17"/>
      <c r="VN320" s="17"/>
      <c r="VO320" s="17"/>
      <c r="VP320" s="17"/>
      <c r="VQ320" s="17"/>
      <c r="VR320" s="17"/>
      <c r="VS320" s="17"/>
      <c r="VT320" s="17"/>
      <c r="VU320" s="17"/>
      <c r="VV320" s="17"/>
      <c r="VW320" s="17"/>
      <c r="VX320" s="17"/>
      <c r="VY320" s="17"/>
      <c r="VZ320" s="17"/>
      <c r="WA320" s="17"/>
      <c r="WB320" s="17"/>
      <c r="WC320" s="17"/>
      <c r="WD320" s="17"/>
      <c r="WE320" s="17"/>
      <c r="WF320" s="17"/>
      <c r="WG320" s="17"/>
      <c r="WH320" s="17"/>
      <c r="WI320" s="17"/>
      <c r="WJ320" s="17"/>
      <c r="WK320" s="17"/>
      <c r="WL320" s="17"/>
      <c r="WM320" s="17"/>
      <c r="WN320" s="17"/>
      <c r="WO320" s="17"/>
      <c r="WP320" s="17"/>
      <c r="WQ320" s="17"/>
      <c r="WR320" s="17"/>
      <c r="WS320" s="17"/>
      <c r="WT320" s="17"/>
      <c r="WU320" s="17"/>
      <c r="WV320" s="17"/>
      <c r="WW320" s="17"/>
      <c r="WX320" s="17"/>
      <c r="WY320" s="17"/>
      <c r="WZ320" s="17"/>
      <c r="XA320" s="17"/>
      <c r="XB320" s="17"/>
      <c r="XC320" s="17"/>
      <c r="XD320" s="17"/>
      <c r="XE320" s="17"/>
      <c r="XF320" s="17"/>
      <c r="XG320" s="17"/>
      <c r="XH320" s="17"/>
      <c r="XI320" s="17"/>
      <c r="XJ320" s="17"/>
      <c r="XK320" s="17"/>
      <c r="XL320" s="17"/>
      <c r="XM320" s="17"/>
      <c r="XN320" s="17"/>
      <c r="XO320" s="17"/>
      <c r="XP320" s="17"/>
      <c r="XQ320" s="17"/>
      <c r="XR320" s="17"/>
      <c r="XS320" s="17"/>
      <c r="XT320" s="17"/>
      <c r="XU320" s="17"/>
      <c r="XV320" s="17"/>
      <c r="XW320" s="17"/>
      <c r="XX320" s="17"/>
      <c r="XY320" s="17"/>
      <c r="XZ320" s="17"/>
      <c r="YA320" s="17"/>
      <c r="YB320" s="17"/>
      <c r="YC320" s="17"/>
      <c r="YD320" s="17"/>
      <c r="YE320" s="17"/>
      <c r="YF320" s="17"/>
      <c r="YG320" s="17"/>
      <c r="YH320" s="17"/>
      <c r="YI320" s="17"/>
      <c r="YJ320" s="17"/>
      <c r="YK320" s="17"/>
      <c r="YL320" s="17"/>
      <c r="YM320" s="17"/>
      <c r="YN320" s="17"/>
      <c r="YO320" s="17"/>
      <c r="YP320" s="17"/>
      <c r="YQ320" s="17"/>
      <c r="YR320" s="17"/>
      <c r="YS320" s="17"/>
      <c r="YT320" s="17"/>
      <c r="YU320" s="17"/>
      <c r="YV320" s="17"/>
      <c r="YW320" s="17"/>
      <c r="YX320" s="17"/>
      <c r="YY320" s="17"/>
      <c r="YZ320" s="17"/>
      <c r="ZA320" s="17"/>
      <c r="ZB320" s="17"/>
      <c r="ZC320" s="17"/>
      <c r="ZD320" s="17"/>
      <c r="ZE320" s="17"/>
      <c r="ZF320" s="17"/>
      <c r="ZG320" s="17"/>
      <c r="ZH320" s="17"/>
      <c r="ZI320" s="17"/>
      <c r="ZJ320" s="17"/>
      <c r="ZK320" s="17"/>
      <c r="ZL320" s="17"/>
      <c r="ZM320" s="17"/>
      <c r="ZN320" s="17"/>
      <c r="ZO320" s="17"/>
      <c r="ZP320" s="17"/>
      <c r="ZQ320" s="17"/>
      <c r="ZR320" s="17"/>
      <c r="ZS320" s="17"/>
      <c r="ZT320" s="17"/>
      <c r="ZU320" s="17"/>
      <c r="ZV320" s="17"/>
      <c r="ZW320" s="17"/>
      <c r="ZX320" s="17"/>
      <c r="ZY320" s="17"/>
      <c r="ZZ320" s="17"/>
      <c r="AAA320" s="17"/>
      <c r="AAB320" s="17"/>
      <c r="AAC320" s="17"/>
      <c r="AAD320" s="17"/>
      <c r="AAE320" s="17"/>
      <c r="AAF320" s="17"/>
      <c r="AAG320" s="17"/>
      <c r="AAH320" s="17"/>
      <c r="AAI320" s="17"/>
      <c r="AAJ320" s="17"/>
      <c r="AAK320" s="17"/>
      <c r="AAL320" s="17"/>
      <c r="AAM320" s="17"/>
      <c r="AAN320" s="17"/>
      <c r="AAO320" s="17"/>
      <c r="AAP320" s="17"/>
      <c r="AAQ320" s="17"/>
      <c r="AAR320" s="17"/>
      <c r="AAS320" s="17"/>
      <c r="AAT320" s="17"/>
      <c r="AAU320" s="17"/>
      <c r="AAV320" s="17"/>
      <c r="AAW320" s="17"/>
      <c r="AAX320" s="17"/>
      <c r="AAY320" s="17"/>
      <c r="AAZ320" s="17"/>
      <c r="ABA320" s="17"/>
      <c r="ABB320" s="17"/>
      <c r="ABC320" s="16"/>
    </row>
    <row r="321" spans="1:731" s="2" customFormat="1" ht="41.25" customHeight="1" x14ac:dyDescent="0.2">
      <c r="A321" s="241" t="s">
        <v>156</v>
      </c>
      <c r="B321" s="241"/>
      <c r="C321" s="241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  <c r="IT321" s="17"/>
      <c r="IU321" s="17"/>
      <c r="IV321" s="17"/>
      <c r="IW321" s="17"/>
      <c r="IX321" s="17"/>
      <c r="IY321" s="17"/>
      <c r="IZ321" s="17"/>
      <c r="JA321" s="17"/>
      <c r="JB321" s="17"/>
      <c r="JC321" s="17"/>
      <c r="JD321" s="17"/>
      <c r="JE321" s="17"/>
      <c r="JF321" s="17"/>
      <c r="JG321" s="17"/>
      <c r="JH321" s="17"/>
      <c r="JI321" s="17"/>
      <c r="JJ321" s="17"/>
      <c r="JK321" s="17"/>
      <c r="JL321" s="17"/>
      <c r="JM321" s="17"/>
      <c r="JN321" s="17"/>
      <c r="JO321" s="17"/>
      <c r="JP321" s="17"/>
      <c r="JQ321" s="17"/>
      <c r="JR321" s="17"/>
      <c r="JS321" s="17"/>
      <c r="JT321" s="17"/>
      <c r="JU321" s="17"/>
      <c r="JV321" s="17"/>
      <c r="JW321" s="17"/>
      <c r="JX321" s="17"/>
      <c r="JY321" s="17"/>
      <c r="JZ321" s="17"/>
      <c r="KA321" s="17"/>
      <c r="KB321" s="17"/>
      <c r="KC321" s="17"/>
      <c r="KD321" s="17"/>
      <c r="KE321" s="17"/>
      <c r="KF321" s="17"/>
      <c r="KG321" s="17"/>
      <c r="KH321" s="17"/>
      <c r="KI321" s="17"/>
      <c r="KJ321" s="17"/>
      <c r="KK321" s="17"/>
      <c r="KL321" s="17"/>
      <c r="KM321" s="17"/>
      <c r="KN321" s="17"/>
      <c r="KO321" s="17"/>
      <c r="KP321" s="17"/>
      <c r="KQ321" s="17"/>
      <c r="KR321" s="17"/>
      <c r="KS321" s="17"/>
      <c r="KT321" s="17"/>
      <c r="KU321" s="17"/>
      <c r="KV321" s="17"/>
      <c r="KW321" s="17"/>
      <c r="KX321" s="17"/>
      <c r="KY321" s="17"/>
      <c r="KZ321" s="17"/>
      <c r="LA321" s="17"/>
      <c r="LB321" s="17"/>
      <c r="LC321" s="17"/>
      <c r="LD321" s="17"/>
      <c r="LE321" s="17"/>
      <c r="LF321" s="17"/>
      <c r="LG321" s="17"/>
      <c r="LH321" s="17"/>
      <c r="LI321" s="17"/>
      <c r="LJ321" s="17"/>
      <c r="LK321" s="17"/>
      <c r="LL321" s="17"/>
      <c r="LM321" s="17"/>
      <c r="LN321" s="17"/>
      <c r="LO321" s="17"/>
      <c r="LP321" s="17"/>
      <c r="LQ321" s="17"/>
      <c r="LR321" s="17"/>
      <c r="LS321" s="17"/>
      <c r="LT321" s="17"/>
      <c r="LU321" s="17"/>
      <c r="LV321" s="17"/>
      <c r="LW321" s="17"/>
      <c r="LX321" s="17"/>
      <c r="LY321" s="17"/>
      <c r="LZ321" s="17"/>
      <c r="MA321" s="17"/>
      <c r="MB321" s="17"/>
      <c r="MC321" s="17"/>
      <c r="MD321" s="17"/>
      <c r="ME321" s="17"/>
      <c r="MF321" s="17"/>
      <c r="MG321" s="17"/>
      <c r="MH321" s="17"/>
      <c r="MI321" s="17"/>
      <c r="MJ321" s="17"/>
      <c r="MK321" s="17"/>
      <c r="ML321" s="17"/>
      <c r="MM321" s="17"/>
      <c r="MN321" s="17"/>
      <c r="MO321" s="17"/>
      <c r="MP321" s="17"/>
      <c r="MQ321" s="17"/>
      <c r="MR321" s="17"/>
      <c r="MS321" s="17"/>
      <c r="MT321" s="17"/>
      <c r="MU321" s="17"/>
      <c r="MV321" s="17"/>
      <c r="MW321" s="17"/>
      <c r="MX321" s="17"/>
      <c r="MY321" s="17"/>
      <c r="MZ321" s="17"/>
      <c r="NA321" s="17"/>
      <c r="NB321" s="17"/>
      <c r="NC321" s="17"/>
      <c r="ND321" s="17"/>
      <c r="NE321" s="17"/>
      <c r="NF321" s="17"/>
      <c r="NG321" s="17"/>
      <c r="NH321" s="17"/>
      <c r="NI321" s="17"/>
      <c r="NJ321" s="17"/>
      <c r="NK321" s="17"/>
      <c r="NL321" s="17"/>
      <c r="NM321" s="17"/>
      <c r="NN321" s="17"/>
      <c r="NO321" s="17"/>
      <c r="NP321" s="17"/>
      <c r="NQ321" s="17"/>
      <c r="NR321" s="17"/>
      <c r="NS321" s="17"/>
      <c r="NT321" s="17"/>
      <c r="NU321" s="17"/>
      <c r="NV321" s="17"/>
      <c r="NW321" s="17"/>
      <c r="NX321" s="17"/>
      <c r="NY321" s="17"/>
      <c r="NZ321" s="17"/>
      <c r="OA321" s="17"/>
      <c r="OB321" s="17"/>
      <c r="OC321" s="17"/>
      <c r="OD321" s="17"/>
      <c r="OE321" s="17"/>
      <c r="OF321" s="17"/>
      <c r="OG321" s="17"/>
      <c r="OH321" s="17"/>
      <c r="OI321" s="17"/>
      <c r="OJ321" s="17"/>
      <c r="OK321" s="17"/>
      <c r="OL321" s="17"/>
      <c r="OM321" s="17"/>
      <c r="ON321" s="17"/>
      <c r="OO321" s="17"/>
      <c r="OP321" s="17"/>
      <c r="OQ321" s="17"/>
      <c r="OR321" s="17"/>
      <c r="OS321" s="17"/>
      <c r="OT321" s="17"/>
      <c r="OU321" s="17"/>
      <c r="OV321" s="17"/>
      <c r="OW321" s="17"/>
      <c r="OX321" s="17"/>
      <c r="OY321" s="17"/>
      <c r="OZ321" s="17"/>
      <c r="PA321" s="17"/>
      <c r="PB321" s="17"/>
      <c r="PC321" s="17"/>
      <c r="PD321" s="17"/>
      <c r="PE321" s="17"/>
      <c r="PF321" s="17"/>
      <c r="PG321" s="17"/>
      <c r="PH321" s="17"/>
      <c r="PI321" s="17"/>
      <c r="PJ321" s="17"/>
      <c r="PK321" s="17"/>
      <c r="PL321" s="17"/>
      <c r="PM321" s="17"/>
      <c r="PN321" s="17"/>
      <c r="PO321" s="17"/>
      <c r="PP321" s="17"/>
      <c r="PQ321" s="17"/>
      <c r="PR321" s="17"/>
      <c r="PS321" s="17"/>
      <c r="PT321" s="17"/>
      <c r="PU321" s="17"/>
      <c r="PV321" s="17"/>
      <c r="PW321" s="17"/>
      <c r="PX321" s="17"/>
      <c r="PY321" s="17"/>
      <c r="PZ321" s="17"/>
      <c r="QA321" s="17"/>
      <c r="QB321" s="17"/>
      <c r="QC321" s="17"/>
      <c r="QD321" s="17"/>
      <c r="QE321" s="17"/>
      <c r="QF321" s="17"/>
      <c r="QG321" s="17"/>
      <c r="QH321" s="17"/>
      <c r="QI321" s="17"/>
      <c r="QJ321" s="17"/>
      <c r="QK321" s="17"/>
      <c r="QL321" s="17"/>
      <c r="QM321" s="17"/>
      <c r="QN321" s="17"/>
      <c r="QO321" s="17"/>
      <c r="QP321" s="17"/>
      <c r="QQ321" s="17"/>
      <c r="QR321" s="17"/>
      <c r="QS321" s="17"/>
      <c r="QT321" s="17"/>
      <c r="QU321" s="17"/>
      <c r="QV321" s="17"/>
      <c r="QW321" s="17"/>
      <c r="QX321" s="17"/>
      <c r="QY321" s="17"/>
      <c r="QZ321" s="17"/>
      <c r="RA321" s="17"/>
      <c r="RB321" s="17"/>
      <c r="RC321" s="17"/>
      <c r="RD321" s="17"/>
      <c r="RE321" s="17"/>
      <c r="RF321" s="17"/>
      <c r="RG321" s="17"/>
      <c r="RH321" s="17"/>
      <c r="RI321" s="17"/>
      <c r="RJ321" s="17"/>
      <c r="RK321" s="17"/>
      <c r="RL321" s="17"/>
      <c r="RM321" s="17"/>
      <c r="RN321" s="17"/>
      <c r="RO321" s="17"/>
      <c r="RP321" s="17"/>
      <c r="RQ321" s="17"/>
      <c r="RR321" s="17"/>
      <c r="RS321" s="17"/>
      <c r="RT321" s="17"/>
      <c r="RU321" s="17"/>
      <c r="RV321" s="17"/>
      <c r="RW321" s="17"/>
      <c r="RX321" s="17"/>
      <c r="RY321" s="17"/>
      <c r="RZ321" s="17"/>
      <c r="SA321" s="17"/>
      <c r="SB321" s="17"/>
      <c r="SC321" s="17"/>
      <c r="SD321" s="17"/>
      <c r="SE321" s="17"/>
      <c r="SF321" s="17"/>
      <c r="SG321" s="17"/>
      <c r="SH321" s="17"/>
      <c r="SI321" s="17"/>
      <c r="SJ321" s="17"/>
      <c r="SK321" s="17"/>
      <c r="SL321" s="17"/>
      <c r="SM321" s="17"/>
      <c r="SN321" s="17"/>
      <c r="SO321" s="17"/>
      <c r="SP321" s="17"/>
      <c r="SQ321" s="17"/>
      <c r="SR321" s="17"/>
      <c r="SS321" s="17"/>
      <c r="ST321" s="17"/>
      <c r="SU321" s="17"/>
      <c r="SV321" s="17"/>
      <c r="SW321" s="17"/>
      <c r="SX321" s="17"/>
      <c r="SY321" s="17"/>
      <c r="SZ321" s="17"/>
      <c r="TA321" s="17"/>
      <c r="TB321" s="17"/>
      <c r="TC321" s="17"/>
      <c r="TD321" s="17"/>
      <c r="TE321" s="17"/>
      <c r="TF321" s="17"/>
      <c r="TG321" s="17"/>
      <c r="TH321" s="17"/>
      <c r="TI321" s="17"/>
      <c r="TJ321" s="17"/>
      <c r="TK321" s="17"/>
      <c r="TL321" s="17"/>
      <c r="TM321" s="17"/>
      <c r="TN321" s="17"/>
      <c r="TO321" s="17"/>
      <c r="TP321" s="17"/>
      <c r="TQ321" s="17"/>
      <c r="TR321" s="17"/>
      <c r="TS321" s="17"/>
      <c r="TT321" s="17"/>
      <c r="TU321" s="17"/>
      <c r="TV321" s="17"/>
      <c r="TW321" s="17"/>
      <c r="TX321" s="17"/>
      <c r="TY321" s="17"/>
      <c r="TZ321" s="17"/>
      <c r="UA321" s="17"/>
      <c r="UB321" s="17"/>
      <c r="UC321" s="17"/>
      <c r="UD321" s="17"/>
      <c r="UE321" s="17"/>
      <c r="UF321" s="17"/>
      <c r="UG321" s="17"/>
      <c r="UH321" s="17"/>
      <c r="UI321" s="17"/>
      <c r="UJ321" s="17"/>
      <c r="UK321" s="17"/>
      <c r="UL321" s="17"/>
      <c r="UM321" s="17"/>
      <c r="UN321" s="17"/>
      <c r="UO321" s="17"/>
      <c r="UP321" s="17"/>
      <c r="UQ321" s="17"/>
      <c r="UR321" s="17"/>
      <c r="US321" s="17"/>
      <c r="UT321" s="17"/>
      <c r="UU321" s="17"/>
      <c r="UV321" s="17"/>
      <c r="UW321" s="17"/>
      <c r="UX321" s="17"/>
      <c r="UY321" s="17"/>
      <c r="UZ321" s="17"/>
      <c r="VA321" s="17"/>
      <c r="VB321" s="17"/>
      <c r="VC321" s="17"/>
      <c r="VD321" s="17"/>
      <c r="VE321" s="17"/>
      <c r="VF321" s="17"/>
      <c r="VG321" s="17"/>
      <c r="VH321" s="17"/>
      <c r="VI321" s="17"/>
      <c r="VJ321" s="17"/>
      <c r="VK321" s="17"/>
      <c r="VL321" s="17"/>
      <c r="VM321" s="17"/>
      <c r="VN321" s="17"/>
      <c r="VO321" s="17"/>
      <c r="VP321" s="17"/>
      <c r="VQ321" s="17"/>
      <c r="VR321" s="17"/>
      <c r="VS321" s="17"/>
      <c r="VT321" s="17"/>
      <c r="VU321" s="17"/>
      <c r="VV321" s="17"/>
      <c r="VW321" s="17"/>
      <c r="VX321" s="17"/>
      <c r="VY321" s="17"/>
      <c r="VZ321" s="17"/>
      <c r="WA321" s="17"/>
      <c r="WB321" s="17"/>
      <c r="WC321" s="17"/>
      <c r="WD321" s="17"/>
      <c r="WE321" s="17"/>
      <c r="WF321" s="17"/>
      <c r="WG321" s="17"/>
      <c r="WH321" s="17"/>
      <c r="WI321" s="17"/>
      <c r="WJ321" s="17"/>
      <c r="WK321" s="17"/>
      <c r="WL321" s="17"/>
      <c r="WM321" s="17"/>
      <c r="WN321" s="17"/>
      <c r="WO321" s="17"/>
      <c r="WP321" s="17"/>
      <c r="WQ321" s="17"/>
      <c r="WR321" s="17"/>
      <c r="WS321" s="17"/>
      <c r="WT321" s="17"/>
      <c r="WU321" s="17"/>
      <c r="WV321" s="17"/>
      <c r="WW321" s="17"/>
      <c r="WX321" s="17"/>
      <c r="WY321" s="17"/>
      <c r="WZ321" s="17"/>
      <c r="XA321" s="17"/>
      <c r="XB321" s="17"/>
      <c r="XC321" s="17"/>
      <c r="XD321" s="17"/>
      <c r="XE321" s="17"/>
      <c r="XF321" s="17"/>
      <c r="XG321" s="17"/>
      <c r="XH321" s="17"/>
      <c r="XI321" s="17"/>
      <c r="XJ321" s="17"/>
      <c r="XK321" s="17"/>
      <c r="XL321" s="17"/>
      <c r="XM321" s="17"/>
      <c r="XN321" s="17"/>
      <c r="XO321" s="17"/>
      <c r="XP321" s="17"/>
      <c r="XQ321" s="17"/>
      <c r="XR321" s="17"/>
      <c r="XS321" s="17"/>
      <c r="XT321" s="17"/>
      <c r="XU321" s="17"/>
      <c r="XV321" s="17"/>
      <c r="XW321" s="17"/>
      <c r="XX321" s="17"/>
      <c r="XY321" s="17"/>
      <c r="XZ321" s="17"/>
      <c r="YA321" s="17"/>
      <c r="YB321" s="17"/>
      <c r="YC321" s="17"/>
      <c r="YD321" s="17"/>
      <c r="YE321" s="17"/>
      <c r="YF321" s="17"/>
      <c r="YG321" s="17"/>
      <c r="YH321" s="17"/>
      <c r="YI321" s="17"/>
      <c r="YJ321" s="17"/>
      <c r="YK321" s="17"/>
      <c r="YL321" s="17"/>
      <c r="YM321" s="17"/>
      <c r="YN321" s="17"/>
      <c r="YO321" s="17"/>
      <c r="YP321" s="17"/>
      <c r="YQ321" s="17"/>
      <c r="YR321" s="17"/>
      <c r="YS321" s="17"/>
      <c r="YT321" s="17"/>
      <c r="YU321" s="17"/>
      <c r="YV321" s="17"/>
      <c r="YW321" s="17"/>
      <c r="YX321" s="17"/>
      <c r="YY321" s="17"/>
      <c r="YZ321" s="17"/>
      <c r="ZA321" s="17"/>
      <c r="ZB321" s="17"/>
      <c r="ZC321" s="17"/>
      <c r="ZD321" s="17"/>
      <c r="ZE321" s="17"/>
      <c r="ZF321" s="17"/>
      <c r="ZG321" s="17"/>
      <c r="ZH321" s="17"/>
      <c r="ZI321" s="17"/>
      <c r="ZJ321" s="17"/>
      <c r="ZK321" s="17"/>
      <c r="ZL321" s="17"/>
      <c r="ZM321" s="17"/>
      <c r="ZN321" s="17"/>
      <c r="ZO321" s="17"/>
      <c r="ZP321" s="17"/>
      <c r="ZQ321" s="17"/>
      <c r="ZR321" s="17"/>
      <c r="ZS321" s="17"/>
      <c r="ZT321" s="17"/>
      <c r="ZU321" s="17"/>
      <c r="ZV321" s="17"/>
      <c r="ZW321" s="17"/>
      <c r="ZX321" s="17"/>
      <c r="ZY321" s="17"/>
      <c r="ZZ321" s="17"/>
      <c r="AAA321" s="17"/>
      <c r="AAB321" s="17"/>
      <c r="AAC321" s="17"/>
      <c r="AAD321" s="17"/>
      <c r="AAE321" s="17"/>
      <c r="AAF321" s="17"/>
      <c r="AAG321" s="17"/>
      <c r="AAH321" s="17"/>
      <c r="AAI321" s="17"/>
      <c r="AAJ321" s="17"/>
      <c r="AAK321" s="17"/>
      <c r="AAL321" s="17"/>
      <c r="AAM321" s="17"/>
      <c r="AAN321" s="17"/>
      <c r="AAO321" s="17"/>
      <c r="AAP321" s="17"/>
      <c r="AAQ321" s="17"/>
      <c r="AAR321" s="17"/>
      <c r="AAS321" s="17"/>
      <c r="AAT321" s="17"/>
      <c r="AAU321" s="17"/>
      <c r="AAV321" s="17"/>
      <c r="AAW321" s="17"/>
      <c r="AAX321" s="17"/>
      <c r="AAY321" s="17"/>
      <c r="AAZ321" s="17"/>
      <c r="ABA321" s="17"/>
      <c r="ABB321" s="17"/>
      <c r="ABC321" s="16"/>
    </row>
    <row r="322" spans="1:731" ht="38.25" x14ac:dyDescent="0.2">
      <c r="A322" s="162" t="s">
        <v>112</v>
      </c>
      <c r="B322" s="114" t="s">
        <v>301</v>
      </c>
      <c r="C322" s="160">
        <f t="shared" ref="C322:H322" si="72">C323+C324</f>
        <v>65317.534</v>
      </c>
      <c r="D322" s="160">
        <f t="shared" si="72"/>
        <v>0</v>
      </c>
      <c r="E322" s="160">
        <f t="shared" si="72"/>
        <v>76607.885999999999</v>
      </c>
      <c r="F322" s="160">
        <f t="shared" si="72"/>
        <v>0</v>
      </c>
      <c r="G322" s="160">
        <f t="shared" si="72"/>
        <v>76607.885999999999</v>
      </c>
      <c r="H322" s="160">
        <f t="shared" si="72"/>
        <v>0</v>
      </c>
      <c r="I322" s="161" t="s">
        <v>180</v>
      </c>
      <c r="J322" s="161"/>
      <c r="K322" s="161"/>
      <c r="L322" s="161">
        <v>1</v>
      </c>
      <c r="M322" s="161">
        <v>1</v>
      </c>
      <c r="N322" s="161">
        <v>1</v>
      </c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  <c r="IT322" s="17"/>
      <c r="IU322" s="17"/>
      <c r="IV322" s="17"/>
      <c r="IW322" s="17"/>
      <c r="IX322" s="17"/>
      <c r="IY322" s="17"/>
      <c r="IZ322" s="17"/>
      <c r="JA322" s="17"/>
      <c r="JB322" s="17"/>
      <c r="JC322" s="17"/>
      <c r="JD322" s="17"/>
      <c r="JE322" s="17"/>
      <c r="JF322" s="17"/>
      <c r="JG322" s="17"/>
      <c r="JH322" s="17"/>
      <c r="JI322" s="17"/>
      <c r="JJ322" s="17"/>
      <c r="JK322" s="17"/>
      <c r="JL322" s="17"/>
      <c r="JM322" s="17"/>
      <c r="JN322" s="17"/>
      <c r="JO322" s="17"/>
      <c r="JP322" s="17"/>
      <c r="JQ322" s="17"/>
      <c r="JR322" s="17"/>
      <c r="JS322" s="17"/>
      <c r="JT322" s="17"/>
      <c r="JU322" s="17"/>
      <c r="JV322" s="17"/>
      <c r="JW322" s="17"/>
      <c r="JX322" s="17"/>
      <c r="JY322" s="17"/>
      <c r="JZ322" s="17"/>
      <c r="KA322" s="17"/>
      <c r="KB322" s="17"/>
      <c r="KC322" s="17"/>
      <c r="KD322" s="17"/>
      <c r="KE322" s="17"/>
      <c r="KF322" s="17"/>
      <c r="KG322" s="17"/>
      <c r="KH322" s="17"/>
      <c r="KI322" s="17"/>
      <c r="KJ322" s="17"/>
      <c r="KK322" s="17"/>
      <c r="KL322" s="17"/>
      <c r="KM322" s="17"/>
      <c r="KN322" s="17"/>
      <c r="KO322" s="17"/>
      <c r="KP322" s="17"/>
      <c r="KQ322" s="17"/>
      <c r="KR322" s="17"/>
      <c r="KS322" s="17"/>
      <c r="KT322" s="17"/>
      <c r="KU322" s="17"/>
      <c r="KV322" s="17"/>
      <c r="KW322" s="17"/>
      <c r="KX322" s="17"/>
      <c r="KY322" s="17"/>
      <c r="KZ322" s="17"/>
      <c r="LA322" s="17"/>
      <c r="LB322" s="17"/>
      <c r="LC322" s="17"/>
      <c r="LD322" s="17"/>
      <c r="LE322" s="17"/>
      <c r="LF322" s="17"/>
      <c r="LG322" s="17"/>
      <c r="LH322" s="17"/>
      <c r="LI322" s="17"/>
      <c r="LJ322" s="17"/>
      <c r="LK322" s="17"/>
      <c r="LL322" s="17"/>
      <c r="LM322" s="17"/>
      <c r="LN322" s="17"/>
      <c r="LO322" s="17"/>
      <c r="LP322" s="17"/>
      <c r="LQ322" s="17"/>
      <c r="LR322" s="17"/>
      <c r="LS322" s="17"/>
      <c r="LT322" s="17"/>
      <c r="LU322" s="17"/>
      <c r="LV322" s="17"/>
      <c r="LW322" s="17"/>
      <c r="LX322" s="17"/>
      <c r="LY322" s="17"/>
      <c r="LZ322" s="17"/>
      <c r="MA322" s="17"/>
      <c r="MB322" s="17"/>
      <c r="MC322" s="17"/>
      <c r="MD322" s="17"/>
      <c r="ME322" s="17"/>
      <c r="MF322" s="17"/>
      <c r="MG322" s="17"/>
      <c r="MH322" s="17"/>
      <c r="MI322" s="17"/>
      <c r="MJ322" s="17"/>
      <c r="MK322" s="17"/>
      <c r="ML322" s="17"/>
      <c r="MM322" s="17"/>
      <c r="MN322" s="17"/>
      <c r="MO322" s="17"/>
      <c r="MP322" s="17"/>
      <c r="MQ322" s="17"/>
      <c r="MR322" s="17"/>
      <c r="MS322" s="17"/>
      <c r="MT322" s="17"/>
      <c r="MU322" s="17"/>
      <c r="MV322" s="17"/>
      <c r="MW322" s="17"/>
      <c r="MX322" s="17"/>
      <c r="MY322" s="17"/>
      <c r="MZ322" s="17"/>
      <c r="NA322" s="17"/>
      <c r="NB322" s="17"/>
      <c r="NC322" s="17"/>
      <c r="ND322" s="17"/>
      <c r="NE322" s="17"/>
      <c r="NF322" s="17"/>
      <c r="NG322" s="17"/>
      <c r="NH322" s="17"/>
      <c r="NI322" s="17"/>
      <c r="NJ322" s="17"/>
      <c r="NK322" s="17"/>
      <c r="NL322" s="17"/>
      <c r="NM322" s="17"/>
      <c r="NN322" s="17"/>
      <c r="NO322" s="17"/>
      <c r="NP322" s="17"/>
      <c r="NQ322" s="17"/>
      <c r="NR322" s="17"/>
      <c r="NS322" s="17"/>
      <c r="NT322" s="17"/>
      <c r="NU322" s="17"/>
      <c r="NV322" s="17"/>
      <c r="NW322" s="17"/>
      <c r="NX322" s="17"/>
      <c r="NY322" s="17"/>
      <c r="NZ322" s="17"/>
      <c r="OA322" s="17"/>
      <c r="OB322" s="17"/>
      <c r="OC322" s="17"/>
      <c r="OD322" s="17"/>
      <c r="OE322" s="17"/>
      <c r="OF322" s="17"/>
      <c r="OG322" s="17"/>
      <c r="OH322" s="17"/>
      <c r="OI322" s="17"/>
      <c r="OJ322" s="17"/>
      <c r="OK322" s="17"/>
      <c r="OL322" s="17"/>
      <c r="OM322" s="17"/>
      <c r="ON322" s="17"/>
      <c r="OO322" s="17"/>
      <c r="OP322" s="17"/>
      <c r="OQ322" s="17"/>
      <c r="OR322" s="17"/>
      <c r="OS322" s="17"/>
      <c r="OT322" s="17"/>
      <c r="OU322" s="17"/>
      <c r="OV322" s="17"/>
      <c r="OW322" s="17"/>
      <c r="OX322" s="17"/>
      <c r="OY322" s="17"/>
      <c r="OZ322" s="17"/>
      <c r="PA322" s="17"/>
      <c r="PB322" s="17"/>
      <c r="PC322" s="17"/>
      <c r="PD322" s="17"/>
      <c r="PE322" s="17"/>
      <c r="PF322" s="17"/>
      <c r="PG322" s="17"/>
      <c r="PH322" s="17"/>
      <c r="PI322" s="17"/>
      <c r="PJ322" s="17"/>
      <c r="PK322" s="17"/>
      <c r="PL322" s="17"/>
      <c r="PM322" s="17"/>
      <c r="PN322" s="17"/>
      <c r="PO322" s="17"/>
      <c r="PP322" s="17"/>
      <c r="PQ322" s="17"/>
      <c r="PR322" s="17"/>
      <c r="PS322" s="17"/>
      <c r="PT322" s="17"/>
      <c r="PU322" s="17"/>
      <c r="PV322" s="17"/>
      <c r="PW322" s="17"/>
      <c r="PX322" s="17"/>
      <c r="PY322" s="17"/>
      <c r="PZ322" s="17"/>
      <c r="QA322" s="17"/>
      <c r="QB322" s="17"/>
      <c r="QC322" s="17"/>
      <c r="QD322" s="17"/>
      <c r="QE322" s="17"/>
      <c r="QF322" s="17"/>
      <c r="QG322" s="17"/>
      <c r="QH322" s="17"/>
      <c r="QI322" s="17"/>
      <c r="QJ322" s="17"/>
      <c r="QK322" s="17"/>
      <c r="QL322" s="17"/>
      <c r="QM322" s="17"/>
      <c r="QN322" s="17"/>
      <c r="QO322" s="17"/>
      <c r="QP322" s="17"/>
      <c r="QQ322" s="17"/>
      <c r="QR322" s="17"/>
      <c r="QS322" s="17"/>
      <c r="QT322" s="17"/>
      <c r="QU322" s="17"/>
      <c r="QV322" s="17"/>
      <c r="QW322" s="17"/>
      <c r="QX322" s="17"/>
      <c r="QY322" s="17"/>
      <c r="QZ322" s="17"/>
      <c r="RA322" s="17"/>
      <c r="RB322" s="17"/>
      <c r="RC322" s="17"/>
      <c r="RD322" s="17"/>
      <c r="RE322" s="17"/>
      <c r="RF322" s="17"/>
      <c r="RG322" s="17"/>
      <c r="RH322" s="17"/>
      <c r="RI322" s="17"/>
      <c r="RJ322" s="17"/>
      <c r="RK322" s="17"/>
      <c r="RL322" s="17"/>
      <c r="RM322" s="17"/>
      <c r="RN322" s="17"/>
      <c r="RO322" s="17"/>
      <c r="RP322" s="17"/>
      <c r="RQ322" s="17"/>
      <c r="RR322" s="17"/>
      <c r="RS322" s="17"/>
      <c r="RT322" s="17"/>
      <c r="RU322" s="17"/>
      <c r="RV322" s="17"/>
      <c r="RW322" s="17"/>
      <c r="RX322" s="17"/>
      <c r="RY322" s="17"/>
      <c r="RZ322" s="17"/>
      <c r="SA322" s="17"/>
      <c r="SB322" s="17"/>
      <c r="SC322" s="17"/>
      <c r="SD322" s="17"/>
      <c r="SE322" s="17"/>
      <c r="SF322" s="17"/>
      <c r="SG322" s="17"/>
      <c r="SH322" s="17"/>
      <c r="SI322" s="17"/>
      <c r="SJ322" s="17"/>
      <c r="SK322" s="17"/>
      <c r="SL322" s="17"/>
      <c r="SM322" s="17"/>
      <c r="SN322" s="17"/>
      <c r="SO322" s="17"/>
      <c r="SP322" s="17"/>
      <c r="SQ322" s="17"/>
      <c r="SR322" s="17"/>
      <c r="SS322" s="17"/>
      <c r="ST322" s="17"/>
      <c r="SU322" s="17"/>
      <c r="SV322" s="17"/>
      <c r="SW322" s="17"/>
      <c r="SX322" s="17"/>
      <c r="SY322" s="17"/>
      <c r="SZ322" s="17"/>
      <c r="TA322" s="17"/>
      <c r="TB322" s="17"/>
      <c r="TC322" s="17"/>
      <c r="TD322" s="17"/>
      <c r="TE322" s="17"/>
      <c r="TF322" s="17"/>
      <c r="TG322" s="17"/>
      <c r="TH322" s="17"/>
      <c r="TI322" s="17"/>
      <c r="TJ322" s="17"/>
      <c r="TK322" s="17"/>
      <c r="TL322" s="17"/>
      <c r="TM322" s="17"/>
      <c r="TN322" s="17"/>
      <c r="TO322" s="17"/>
      <c r="TP322" s="17"/>
      <c r="TQ322" s="17"/>
      <c r="TR322" s="17"/>
      <c r="TS322" s="17"/>
      <c r="TT322" s="17"/>
      <c r="TU322" s="17"/>
      <c r="TV322" s="17"/>
      <c r="TW322" s="17"/>
      <c r="TX322" s="17"/>
      <c r="TY322" s="17"/>
      <c r="TZ322" s="17"/>
      <c r="UA322" s="17"/>
      <c r="UB322" s="17"/>
      <c r="UC322" s="17"/>
      <c r="UD322" s="17"/>
      <c r="UE322" s="17"/>
      <c r="UF322" s="17"/>
      <c r="UG322" s="17"/>
      <c r="UH322" s="17"/>
      <c r="UI322" s="17"/>
      <c r="UJ322" s="17"/>
      <c r="UK322" s="17"/>
      <c r="UL322" s="17"/>
      <c r="UM322" s="17"/>
      <c r="UN322" s="17"/>
      <c r="UO322" s="17"/>
      <c r="UP322" s="17"/>
      <c r="UQ322" s="17"/>
      <c r="UR322" s="17"/>
      <c r="US322" s="17"/>
      <c r="UT322" s="17"/>
      <c r="UU322" s="17"/>
      <c r="UV322" s="17"/>
      <c r="UW322" s="17"/>
      <c r="UX322" s="17"/>
      <c r="UY322" s="17"/>
      <c r="UZ322" s="17"/>
      <c r="VA322" s="17"/>
      <c r="VB322" s="17"/>
      <c r="VC322" s="17"/>
      <c r="VD322" s="17"/>
      <c r="VE322" s="17"/>
      <c r="VF322" s="17"/>
      <c r="VG322" s="17"/>
      <c r="VH322" s="17"/>
      <c r="VI322" s="17"/>
      <c r="VJ322" s="17"/>
      <c r="VK322" s="17"/>
      <c r="VL322" s="17"/>
      <c r="VM322" s="17"/>
      <c r="VN322" s="17"/>
      <c r="VO322" s="17"/>
      <c r="VP322" s="17"/>
      <c r="VQ322" s="17"/>
      <c r="VR322" s="17"/>
      <c r="VS322" s="17"/>
      <c r="VT322" s="17"/>
      <c r="VU322" s="17"/>
      <c r="VV322" s="17"/>
      <c r="VW322" s="17"/>
      <c r="VX322" s="17"/>
      <c r="VY322" s="17"/>
      <c r="VZ322" s="17"/>
      <c r="WA322" s="17"/>
      <c r="WB322" s="17"/>
      <c r="WC322" s="17"/>
      <c r="WD322" s="17"/>
      <c r="WE322" s="17"/>
      <c r="WF322" s="17"/>
      <c r="WG322" s="17"/>
      <c r="WH322" s="17"/>
      <c r="WI322" s="17"/>
      <c r="WJ322" s="17"/>
      <c r="WK322" s="17"/>
      <c r="WL322" s="17"/>
      <c r="WM322" s="17"/>
      <c r="WN322" s="17"/>
      <c r="WO322" s="17"/>
      <c r="WP322" s="17"/>
      <c r="WQ322" s="17"/>
      <c r="WR322" s="17"/>
      <c r="WS322" s="17"/>
      <c r="WT322" s="17"/>
      <c r="WU322" s="17"/>
      <c r="WV322" s="17"/>
      <c r="WW322" s="17"/>
      <c r="WX322" s="17"/>
      <c r="WY322" s="17"/>
      <c r="WZ322" s="17"/>
      <c r="XA322" s="17"/>
      <c r="XB322" s="17"/>
      <c r="XC322" s="17"/>
      <c r="XD322" s="17"/>
      <c r="XE322" s="17"/>
      <c r="XF322" s="17"/>
      <c r="XG322" s="17"/>
      <c r="XH322" s="17"/>
      <c r="XI322" s="17"/>
      <c r="XJ322" s="17"/>
      <c r="XK322" s="17"/>
      <c r="XL322" s="17"/>
      <c r="XM322" s="17"/>
      <c r="XN322" s="17"/>
      <c r="XO322" s="17"/>
      <c r="XP322" s="17"/>
      <c r="XQ322" s="17"/>
      <c r="XR322" s="17"/>
      <c r="XS322" s="17"/>
      <c r="XT322" s="17"/>
      <c r="XU322" s="17"/>
      <c r="XV322" s="17"/>
      <c r="XW322" s="17"/>
      <c r="XX322" s="17"/>
      <c r="XY322" s="17"/>
      <c r="XZ322" s="17"/>
      <c r="YA322" s="17"/>
      <c r="YB322" s="17"/>
      <c r="YC322" s="17"/>
      <c r="YD322" s="17"/>
      <c r="YE322" s="17"/>
      <c r="YF322" s="17"/>
      <c r="YG322" s="17"/>
      <c r="YH322" s="17"/>
      <c r="YI322" s="17"/>
      <c r="YJ322" s="17"/>
      <c r="YK322" s="17"/>
      <c r="YL322" s="17"/>
      <c r="YM322" s="17"/>
      <c r="YN322" s="17"/>
      <c r="YO322" s="17"/>
      <c r="YP322" s="17"/>
      <c r="YQ322" s="17"/>
      <c r="YR322" s="17"/>
      <c r="YS322" s="17"/>
      <c r="YT322" s="17"/>
      <c r="YU322" s="17"/>
      <c r="YV322" s="17"/>
      <c r="YW322" s="17"/>
      <c r="YX322" s="17"/>
      <c r="YY322" s="17"/>
      <c r="YZ322" s="17"/>
      <c r="ZA322" s="17"/>
      <c r="ZB322" s="17"/>
      <c r="ZC322" s="17"/>
      <c r="ZD322" s="17"/>
      <c r="ZE322" s="17"/>
      <c r="ZF322" s="17"/>
      <c r="ZG322" s="17"/>
      <c r="ZH322" s="17"/>
      <c r="ZI322" s="17"/>
      <c r="ZJ322" s="17"/>
      <c r="ZK322" s="17"/>
      <c r="ZL322" s="17"/>
      <c r="ZM322" s="17"/>
      <c r="ZN322" s="17"/>
      <c r="ZO322" s="17"/>
      <c r="ZP322" s="17"/>
      <c r="ZQ322" s="17"/>
      <c r="ZR322" s="17"/>
      <c r="ZS322" s="17"/>
      <c r="ZT322" s="17"/>
      <c r="ZU322" s="17"/>
      <c r="ZV322" s="17"/>
      <c r="ZW322" s="17"/>
      <c r="ZX322" s="17"/>
      <c r="ZY322" s="17"/>
      <c r="ZZ322" s="17"/>
      <c r="AAA322" s="17"/>
      <c r="AAB322" s="17"/>
      <c r="AAC322" s="17"/>
      <c r="AAD322" s="17"/>
      <c r="AAE322" s="17"/>
      <c r="AAF322" s="17"/>
      <c r="AAG322" s="17"/>
      <c r="AAH322" s="17"/>
      <c r="AAI322" s="17"/>
      <c r="AAJ322" s="17"/>
      <c r="AAK322" s="17"/>
      <c r="AAL322" s="17"/>
      <c r="AAM322" s="17"/>
      <c r="AAN322" s="17"/>
      <c r="AAO322" s="17"/>
      <c r="AAP322" s="17"/>
      <c r="AAQ322" s="17"/>
      <c r="AAR322" s="17"/>
      <c r="AAS322" s="17"/>
      <c r="AAT322" s="17"/>
      <c r="AAU322" s="17"/>
      <c r="AAV322" s="17"/>
      <c r="AAW322" s="17"/>
      <c r="AAX322" s="17"/>
      <c r="AAY322" s="17"/>
      <c r="AAZ322" s="17"/>
      <c r="ABA322" s="17"/>
      <c r="ABB322" s="17"/>
    </row>
    <row r="323" spans="1:731" ht="12.75" customHeight="1" x14ac:dyDescent="0.2">
      <c r="A323" s="65" t="s">
        <v>43</v>
      </c>
      <c r="B323" s="164"/>
      <c r="C323" s="70">
        <v>1317.5340000000001</v>
      </c>
      <c r="D323" s="70"/>
      <c r="E323" s="70">
        <v>1317.5340000000001</v>
      </c>
      <c r="F323" s="70"/>
      <c r="G323" s="70">
        <v>1317.5340000000001</v>
      </c>
      <c r="H323" s="70"/>
      <c r="I323" s="92"/>
      <c r="J323" s="92"/>
      <c r="K323" s="92"/>
      <c r="L323" s="92"/>
      <c r="M323" s="92"/>
      <c r="N323" s="92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  <c r="IT323" s="17"/>
      <c r="IU323" s="17"/>
      <c r="IV323" s="17"/>
      <c r="IW323" s="17"/>
      <c r="IX323" s="17"/>
      <c r="IY323" s="17"/>
      <c r="IZ323" s="17"/>
      <c r="JA323" s="17"/>
      <c r="JB323" s="17"/>
      <c r="JC323" s="17"/>
      <c r="JD323" s="17"/>
      <c r="JE323" s="17"/>
      <c r="JF323" s="17"/>
      <c r="JG323" s="17"/>
      <c r="JH323" s="17"/>
      <c r="JI323" s="17"/>
      <c r="JJ323" s="17"/>
      <c r="JK323" s="17"/>
      <c r="JL323" s="17"/>
      <c r="JM323" s="17"/>
      <c r="JN323" s="17"/>
      <c r="JO323" s="17"/>
      <c r="JP323" s="17"/>
      <c r="JQ323" s="17"/>
      <c r="JR323" s="17"/>
      <c r="JS323" s="17"/>
      <c r="JT323" s="17"/>
      <c r="JU323" s="17"/>
      <c r="JV323" s="17"/>
      <c r="JW323" s="17"/>
      <c r="JX323" s="17"/>
      <c r="JY323" s="17"/>
      <c r="JZ323" s="17"/>
      <c r="KA323" s="17"/>
      <c r="KB323" s="17"/>
      <c r="KC323" s="17"/>
      <c r="KD323" s="17"/>
      <c r="KE323" s="17"/>
      <c r="KF323" s="17"/>
      <c r="KG323" s="17"/>
      <c r="KH323" s="17"/>
      <c r="KI323" s="17"/>
      <c r="KJ323" s="17"/>
      <c r="KK323" s="17"/>
      <c r="KL323" s="17"/>
      <c r="KM323" s="17"/>
      <c r="KN323" s="17"/>
      <c r="KO323" s="17"/>
      <c r="KP323" s="17"/>
      <c r="KQ323" s="17"/>
      <c r="KR323" s="17"/>
      <c r="KS323" s="17"/>
      <c r="KT323" s="17"/>
      <c r="KU323" s="17"/>
      <c r="KV323" s="17"/>
      <c r="KW323" s="17"/>
      <c r="KX323" s="17"/>
      <c r="KY323" s="17"/>
      <c r="KZ323" s="17"/>
      <c r="LA323" s="17"/>
      <c r="LB323" s="17"/>
      <c r="LC323" s="17"/>
      <c r="LD323" s="17"/>
      <c r="LE323" s="17"/>
      <c r="LF323" s="17"/>
      <c r="LG323" s="17"/>
      <c r="LH323" s="17"/>
      <c r="LI323" s="17"/>
      <c r="LJ323" s="17"/>
      <c r="LK323" s="17"/>
      <c r="LL323" s="17"/>
      <c r="LM323" s="17"/>
      <c r="LN323" s="17"/>
      <c r="LO323" s="17"/>
      <c r="LP323" s="17"/>
      <c r="LQ323" s="17"/>
      <c r="LR323" s="17"/>
      <c r="LS323" s="17"/>
      <c r="LT323" s="17"/>
      <c r="LU323" s="17"/>
      <c r="LV323" s="17"/>
      <c r="LW323" s="17"/>
      <c r="LX323" s="17"/>
      <c r="LY323" s="17"/>
      <c r="LZ323" s="17"/>
      <c r="MA323" s="17"/>
      <c r="MB323" s="17"/>
      <c r="MC323" s="17"/>
      <c r="MD323" s="17"/>
      <c r="ME323" s="17"/>
      <c r="MF323" s="17"/>
      <c r="MG323" s="17"/>
      <c r="MH323" s="17"/>
      <c r="MI323" s="17"/>
      <c r="MJ323" s="17"/>
      <c r="MK323" s="17"/>
      <c r="ML323" s="17"/>
      <c r="MM323" s="17"/>
      <c r="MN323" s="17"/>
      <c r="MO323" s="17"/>
      <c r="MP323" s="17"/>
      <c r="MQ323" s="17"/>
      <c r="MR323" s="17"/>
      <c r="MS323" s="17"/>
      <c r="MT323" s="17"/>
      <c r="MU323" s="17"/>
      <c r="MV323" s="17"/>
      <c r="MW323" s="17"/>
      <c r="MX323" s="17"/>
      <c r="MY323" s="17"/>
      <c r="MZ323" s="17"/>
      <c r="NA323" s="17"/>
      <c r="NB323" s="17"/>
      <c r="NC323" s="17"/>
      <c r="ND323" s="17"/>
      <c r="NE323" s="17"/>
      <c r="NF323" s="17"/>
      <c r="NG323" s="17"/>
      <c r="NH323" s="17"/>
      <c r="NI323" s="17"/>
      <c r="NJ323" s="17"/>
      <c r="NK323" s="17"/>
      <c r="NL323" s="17"/>
      <c r="NM323" s="17"/>
      <c r="NN323" s="17"/>
      <c r="NO323" s="17"/>
      <c r="NP323" s="17"/>
      <c r="NQ323" s="17"/>
      <c r="NR323" s="17"/>
      <c r="NS323" s="17"/>
      <c r="NT323" s="17"/>
      <c r="NU323" s="17"/>
      <c r="NV323" s="17"/>
      <c r="NW323" s="17"/>
      <c r="NX323" s="17"/>
      <c r="NY323" s="17"/>
      <c r="NZ323" s="17"/>
      <c r="OA323" s="17"/>
      <c r="OB323" s="17"/>
      <c r="OC323" s="17"/>
      <c r="OD323" s="17"/>
      <c r="OE323" s="17"/>
      <c r="OF323" s="17"/>
      <c r="OG323" s="17"/>
      <c r="OH323" s="17"/>
      <c r="OI323" s="17"/>
      <c r="OJ323" s="17"/>
      <c r="OK323" s="17"/>
      <c r="OL323" s="17"/>
      <c r="OM323" s="17"/>
      <c r="ON323" s="17"/>
      <c r="OO323" s="17"/>
      <c r="OP323" s="17"/>
      <c r="OQ323" s="17"/>
      <c r="OR323" s="17"/>
      <c r="OS323" s="17"/>
      <c r="OT323" s="17"/>
      <c r="OU323" s="17"/>
      <c r="OV323" s="17"/>
      <c r="OW323" s="17"/>
      <c r="OX323" s="17"/>
      <c r="OY323" s="17"/>
      <c r="OZ323" s="17"/>
      <c r="PA323" s="17"/>
      <c r="PB323" s="17"/>
      <c r="PC323" s="17"/>
      <c r="PD323" s="17"/>
      <c r="PE323" s="17"/>
      <c r="PF323" s="17"/>
      <c r="PG323" s="17"/>
      <c r="PH323" s="17"/>
      <c r="PI323" s="17"/>
      <c r="PJ323" s="17"/>
      <c r="PK323" s="17"/>
      <c r="PL323" s="17"/>
      <c r="PM323" s="17"/>
      <c r="PN323" s="17"/>
      <c r="PO323" s="17"/>
      <c r="PP323" s="17"/>
      <c r="PQ323" s="17"/>
      <c r="PR323" s="17"/>
      <c r="PS323" s="17"/>
      <c r="PT323" s="17"/>
      <c r="PU323" s="17"/>
      <c r="PV323" s="17"/>
      <c r="PW323" s="17"/>
      <c r="PX323" s="17"/>
      <c r="PY323" s="17"/>
      <c r="PZ323" s="17"/>
      <c r="QA323" s="17"/>
      <c r="QB323" s="17"/>
      <c r="QC323" s="17"/>
      <c r="QD323" s="17"/>
      <c r="QE323" s="17"/>
      <c r="QF323" s="17"/>
      <c r="QG323" s="17"/>
      <c r="QH323" s="17"/>
      <c r="QI323" s="17"/>
      <c r="QJ323" s="17"/>
      <c r="QK323" s="17"/>
      <c r="QL323" s="17"/>
      <c r="QM323" s="17"/>
      <c r="QN323" s="17"/>
      <c r="QO323" s="17"/>
      <c r="QP323" s="17"/>
      <c r="QQ323" s="17"/>
      <c r="QR323" s="17"/>
      <c r="QS323" s="17"/>
      <c r="QT323" s="17"/>
      <c r="QU323" s="17"/>
      <c r="QV323" s="17"/>
      <c r="QW323" s="17"/>
      <c r="QX323" s="17"/>
      <c r="QY323" s="17"/>
      <c r="QZ323" s="17"/>
      <c r="RA323" s="17"/>
      <c r="RB323" s="17"/>
      <c r="RC323" s="17"/>
      <c r="RD323" s="17"/>
      <c r="RE323" s="17"/>
      <c r="RF323" s="17"/>
      <c r="RG323" s="17"/>
      <c r="RH323" s="17"/>
      <c r="RI323" s="17"/>
      <c r="RJ323" s="17"/>
      <c r="RK323" s="17"/>
      <c r="RL323" s="17"/>
      <c r="RM323" s="17"/>
      <c r="RN323" s="17"/>
      <c r="RO323" s="17"/>
      <c r="RP323" s="17"/>
      <c r="RQ323" s="17"/>
      <c r="RR323" s="17"/>
      <c r="RS323" s="17"/>
      <c r="RT323" s="17"/>
      <c r="RU323" s="17"/>
      <c r="RV323" s="17"/>
      <c r="RW323" s="17"/>
      <c r="RX323" s="17"/>
      <c r="RY323" s="17"/>
      <c r="RZ323" s="17"/>
      <c r="SA323" s="17"/>
      <c r="SB323" s="17"/>
      <c r="SC323" s="17"/>
      <c r="SD323" s="17"/>
      <c r="SE323" s="17"/>
      <c r="SF323" s="17"/>
      <c r="SG323" s="17"/>
      <c r="SH323" s="17"/>
      <c r="SI323" s="17"/>
      <c r="SJ323" s="17"/>
      <c r="SK323" s="17"/>
      <c r="SL323" s="17"/>
      <c r="SM323" s="17"/>
      <c r="SN323" s="17"/>
      <c r="SO323" s="17"/>
      <c r="SP323" s="17"/>
      <c r="SQ323" s="17"/>
      <c r="SR323" s="17"/>
      <c r="SS323" s="17"/>
      <c r="ST323" s="17"/>
      <c r="SU323" s="17"/>
      <c r="SV323" s="17"/>
      <c r="SW323" s="17"/>
      <c r="SX323" s="17"/>
      <c r="SY323" s="17"/>
      <c r="SZ323" s="17"/>
      <c r="TA323" s="17"/>
      <c r="TB323" s="17"/>
      <c r="TC323" s="17"/>
      <c r="TD323" s="17"/>
      <c r="TE323" s="17"/>
      <c r="TF323" s="17"/>
      <c r="TG323" s="17"/>
      <c r="TH323" s="17"/>
      <c r="TI323" s="17"/>
      <c r="TJ323" s="17"/>
      <c r="TK323" s="17"/>
      <c r="TL323" s="17"/>
      <c r="TM323" s="17"/>
      <c r="TN323" s="17"/>
      <c r="TO323" s="17"/>
      <c r="TP323" s="17"/>
      <c r="TQ323" s="17"/>
      <c r="TR323" s="17"/>
      <c r="TS323" s="17"/>
      <c r="TT323" s="17"/>
      <c r="TU323" s="17"/>
      <c r="TV323" s="17"/>
      <c r="TW323" s="17"/>
      <c r="TX323" s="17"/>
      <c r="TY323" s="17"/>
      <c r="TZ323" s="17"/>
      <c r="UA323" s="17"/>
      <c r="UB323" s="17"/>
      <c r="UC323" s="17"/>
      <c r="UD323" s="17"/>
      <c r="UE323" s="17"/>
      <c r="UF323" s="17"/>
      <c r="UG323" s="17"/>
      <c r="UH323" s="17"/>
      <c r="UI323" s="17"/>
      <c r="UJ323" s="17"/>
      <c r="UK323" s="17"/>
      <c r="UL323" s="17"/>
      <c r="UM323" s="17"/>
      <c r="UN323" s="17"/>
      <c r="UO323" s="17"/>
      <c r="UP323" s="17"/>
      <c r="UQ323" s="17"/>
      <c r="UR323" s="17"/>
      <c r="US323" s="17"/>
      <c r="UT323" s="17"/>
      <c r="UU323" s="17"/>
      <c r="UV323" s="17"/>
      <c r="UW323" s="17"/>
      <c r="UX323" s="17"/>
      <c r="UY323" s="17"/>
      <c r="UZ323" s="17"/>
      <c r="VA323" s="17"/>
      <c r="VB323" s="17"/>
      <c r="VC323" s="17"/>
      <c r="VD323" s="17"/>
      <c r="VE323" s="17"/>
      <c r="VF323" s="17"/>
      <c r="VG323" s="17"/>
      <c r="VH323" s="17"/>
      <c r="VI323" s="17"/>
      <c r="VJ323" s="17"/>
      <c r="VK323" s="17"/>
      <c r="VL323" s="17"/>
      <c r="VM323" s="17"/>
      <c r="VN323" s="17"/>
      <c r="VO323" s="17"/>
      <c r="VP323" s="17"/>
      <c r="VQ323" s="17"/>
      <c r="VR323" s="17"/>
      <c r="VS323" s="17"/>
      <c r="VT323" s="17"/>
      <c r="VU323" s="17"/>
      <c r="VV323" s="17"/>
      <c r="VW323" s="17"/>
      <c r="VX323" s="17"/>
      <c r="VY323" s="17"/>
      <c r="VZ323" s="17"/>
      <c r="WA323" s="17"/>
      <c r="WB323" s="17"/>
      <c r="WC323" s="17"/>
      <c r="WD323" s="17"/>
      <c r="WE323" s="17"/>
      <c r="WF323" s="17"/>
      <c r="WG323" s="17"/>
      <c r="WH323" s="17"/>
      <c r="WI323" s="17"/>
      <c r="WJ323" s="17"/>
      <c r="WK323" s="17"/>
      <c r="WL323" s="17"/>
      <c r="WM323" s="17"/>
      <c r="WN323" s="17"/>
      <c r="WO323" s="17"/>
      <c r="WP323" s="17"/>
      <c r="WQ323" s="17"/>
      <c r="WR323" s="17"/>
      <c r="WS323" s="17"/>
      <c r="WT323" s="17"/>
      <c r="WU323" s="17"/>
      <c r="WV323" s="17"/>
      <c r="WW323" s="17"/>
      <c r="WX323" s="17"/>
      <c r="WY323" s="17"/>
      <c r="WZ323" s="17"/>
      <c r="XA323" s="17"/>
      <c r="XB323" s="17"/>
      <c r="XC323" s="17"/>
      <c r="XD323" s="17"/>
      <c r="XE323" s="17"/>
      <c r="XF323" s="17"/>
      <c r="XG323" s="17"/>
      <c r="XH323" s="17"/>
      <c r="XI323" s="17"/>
      <c r="XJ323" s="17"/>
      <c r="XK323" s="17"/>
      <c r="XL323" s="17"/>
      <c r="XM323" s="17"/>
      <c r="XN323" s="17"/>
      <c r="XO323" s="17"/>
      <c r="XP323" s="17"/>
      <c r="XQ323" s="17"/>
      <c r="XR323" s="17"/>
      <c r="XS323" s="17"/>
      <c r="XT323" s="17"/>
      <c r="XU323" s="17"/>
      <c r="XV323" s="17"/>
      <c r="XW323" s="17"/>
      <c r="XX323" s="17"/>
      <c r="XY323" s="17"/>
      <c r="XZ323" s="17"/>
      <c r="YA323" s="17"/>
      <c r="YB323" s="17"/>
      <c r="YC323" s="17"/>
      <c r="YD323" s="17"/>
      <c r="YE323" s="17"/>
      <c r="YF323" s="17"/>
      <c r="YG323" s="17"/>
      <c r="YH323" s="17"/>
      <c r="YI323" s="17"/>
      <c r="YJ323" s="17"/>
      <c r="YK323" s="17"/>
      <c r="YL323" s="17"/>
      <c r="YM323" s="17"/>
      <c r="YN323" s="17"/>
      <c r="YO323" s="17"/>
      <c r="YP323" s="17"/>
      <c r="YQ323" s="17"/>
      <c r="YR323" s="17"/>
      <c r="YS323" s="17"/>
      <c r="YT323" s="17"/>
      <c r="YU323" s="17"/>
      <c r="YV323" s="17"/>
      <c r="YW323" s="17"/>
      <c r="YX323" s="17"/>
      <c r="YY323" s="17"/>
      <c r="YZ323" s="17"/>
      <c r="ZA323" s="17"/>
      <c r="ZB323" s="17"/>
      <c r="ZC323" s="17"/>
      <c r="ZD323" s="17"/>
      <c r="ZE323" s="17"/>
      <c r="ZF323" s="17"/>
      <c r="ZG323" s="17"/>
      <c r="ZH323" s="17"/>
      <c r="ZI323" s="17"/>
      <c r="ZJ323" s="17"/>
      <c r="ZK323" s="17"/>
      <c r="ZL323" s="17"/>
      <c r="ZM323" s="17"/>
      <c r="ZN323" s="17"/>
      <c r="ZO323" s="17"/>
      <c r="ZP323" s="17"/>
      <c r="ZQ323" s="17"/>
      <c r="ZR323" s="17"/>
      <c r="ZS323" s="17"/>
      <c r="ZT323" s="17"/>
      <c r="ZU323" s="17"/>
      <c r="ZV323" s="17"/>
      <c r="ZW323" s="17"/>
      <c r="ZX323" s="17"/>
      <c r="ZY323" s="17"/>
      <c r="ZZ323" s="17"/>
      <c r="AAA323" s="17"/>
      <c r="AAB323" s="17"/>
      <c r="AAC323" s="17"/>
      <c r="AAD323" s="17"/>
      <c r="AAE323" s="17"/>
      <c r="AAF323" s="17"/>
      <c r="AAG323" s="17"/>
      <c r="AAH323" s="17"/>
      <c r="AAI323" s="17"/>
      <c r="AAJ323" s="17"/>
      <c r="AAK323" s="17"/>
      <c r="AAL323" s="17"/>
      <c r="AAM323" s="17"/>
      <c r="AAN323" s="17"/>
      <c r="AAO323" s="17"/>
      <c r="AAP323" s="17"/>
      <c r="AAQ323" s="17"/>
      <c r="AAR323" s="17"/>
      <c r="AAS323" s="17"/>
      <c r="AAT323" s="17"/>
      <c r="AAU323" s="17"/>
      <c r="AAV323" s="17"/>
      <c r="AAW323" s="17"/>
      <c r="AAX323" s="17"/>
      <c r="AAY323" s="17"/>
      <c r="AAZ323" s="17"/>
      <c r="ABA323" s="17"/>
      <c r="ABB323" s="17"/>
    </row>
    <row r="324" spans="1:731" ht="12.75" customHeight="1" x14ac:dyDescent="0.2">
      <c r="A324" s="65" t="s">
        <v>45</v>
      </c>
      <c r="B324" s="164"/>
      <c r="C324" s="70">
        <v>64000</v>
      </c>
      <c r="D324" s="70"/>
      <c r="E324" s="70">
        <v>75290.351999999999</v>
      </c>
      <c r="F324" s="70"/>
      <c r="G324" s="70">
        <v>75290.351999999999</v>
      </c>
      <c r="H324" s="70"/>
      <c r="I324" s="92"/>
      <c r="J324" s="92"/>
      <c r="K324" s="92"/>
      <c r="L324" s="92"/>
      <c r="M324" s="92"/>
      <c r="N324" s="92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  <c r="IT324" s="17"/>
      <c r="IU324" s="17"/>
      <c r="IV324" s="17"/>
      <c r="IW324" s="17"/>
      <c r="IX324" s="17"/>
      <c r="IY324" s="17"/>
      <c r="IZ324" s="17"/>
      <c r="JA324" s="17"/>
      <c r="JB324" s="17"/>
      <c r="JC324" s="17"/>
      <c r="JD324" s="17"/>
      <c r="JE324" s="17"/>
      <c r="JF324" s="17"/>
      <c r="JG324" s="17"/>
      <c r="JH324" s="17"/>
      <c r="JI324" s="17"/>
      <c r="JJ324" s="17"/>
      <c r="JK324" s="17"/>
      <c r="JL324" s="17"/>
      <c r="JM324" s="17"/>
      <c r="JN324" s="17"/>
      <c r="JO324" s="17"/>
      <c r="JP324" s="17"/>
      <c r="JQ324" s="17"/>
      <c r="JR324" s="17"/>
      <c r="JS324" s="17"/>
      <c r="JT324" s="17"/>
      <c r="JU324" s="17"/>
      <c r="JV324" s="17"/>
      <c r="JW324" s="17"/>
      <c r="JX324" s="17"/>
      <c r="JY324" s="17"/>
      <c r="JZ324" s="17"/>
      <c r="KA324" s="17"/>
      <c r="KB324" s="17"/>
      <c r="KC324" s="17"/>
      <c r="KD324" s="17"/>
      <c r="KE324" s="17"/>
      <c r="KF324" s="17"/>
      <c r="KG324" s="17"/>
      <c r="KH324" s="17"/>
      <c r="KI324" s="17"/>
      <c r="KJ324" s="17"/>
      <c r="KK324" s="17"/>
      <c r="KL324" s="17"/>
      <c r="KM324" s="17"/>
      <c r="KN324" s="17"/>
      <c r="KO324" s="17"/>
      <c r="KP324" s="17"/>
      <c r="KQ324" s="17"/>
      <c r="KR324" s="17"/>
      <c r="KS324" s="17"/>
      <c r="KT324" s="17"/>
      <c r="KU324" s="17"/>
      <c r="KV324" s="17"/>
      <c r="KW324" s="17"/>
      <c r="KX324" s="17"/>
      <c r="KY324" s="17"/>
      <c r="KZ324" s="17"/>
      <c r="LA324" s="17"/>
      <c r="LB324" s="17"/>
      <c r="LC324" s="17"/>
      <c r="LD324" s="17"/>
      <c r="LE324" s="17"/>
      <c r="LF324" s="17"/>
      <c r="LG324" s="17"/>
      <c r="LH324" s="17"/>
      <c r="LI324" s="17"/>
      <c r="LJ324" s="17"/>
      <c r="LK324" s="17"/>
      <c r="LL324" s="17"/>
      <c r="LM324" s="17"/>
      <c r="LN324" s="17"/>
      <c r="LO324" s="17"/>
      <c r="LP324" s="17"/>
      <c r="LQ324" s="17"/>
      <c r="LR324" s="17"/>
      <c r="LS324" s="17"/>
      <c r="LT324" s="17"/>
      <c r="LU324" s="17"/>
      <c r="LV324" s="17"/>
      <c r="LW324" s="17"/>
      <c r="LX324" s="17"/>
      <c r="LY324" s="17"/>
      <c r="LZ324" s="17"/>
      <c r="MA324" s="17"/>
      <c r="MB324" s="17"/>
      <c r="MC324" s="17"/>
      <c r="MD324" s="17"/>
      <c r="ME324" s="17"/>
      <c r="MF324" s="17"/>
      <c r="MG324" s="17"/>
      <c r="MH324" s="17"/>
      <c r="MI324" s="17"/>
      <c r="MJ324" s="17"/>
      <c r="MK324" s="17"/>
      <c r="ML324" s="17"/>
      <c r="MM324" s="17"/>
      <c r="MN324" s="17"/>
      <c r="MO324" s="17"/>
      <c r="MP324" s="17"/>
      <c r="MQ324" s="17"/>
      <c r="MR324" s="17"/>
      <c r="MS324" s="17"/>
      <c r="MT324" s="17"/>
      <c r="MU324" s="17"/>
      <c r="MV324" s="17"/>
      <c r="MW324" s="17"/>
      <c r="MX324" s="17"/>
      <c r="MY324" s="17"/>
      <c r="MZ324" s="17"/>
      <c r="NA324" s="17"/>
      <c r="NB324" s="17"/>
      <c r="NC324" s="17"/>
      <c r="ND324" s="17"/>
      <c r="NE324" s="17"/>
      <c r="NF324" s="17"/>
      <c r="NG324" s="17"/>
      <c r="NH324" s="17"/>
      <c r="NI324" s="17"/>
      <c r="NJ324" s="17"/>
      <c r="NK324" s="17"/>
      <c r="NL324" s="17"/>
      <c r="NM324" s="17"/>
      <c r="NN324" s="17"/>
      <c r="NO324" s="17"/>
      <c r="NP324" s="17"/>
      <c r="NQ324" s="17"/>
      <c r="NR324" s="17"/>
      <c r="NS324" s="17"/>
      <c r="NT324" s="17"/>
      <c r="NU324" s="17"/>
      <c r="NV324" s="17"/>
      <c r="NW324" s="17"/>
      <c r="NX324" s="17"/>
      <c r="NY324" s="17"/>
      <c r="NZ324" s="17"/>
      <c r="OA324" s="17"/>
      <c r="OB324" s="17"/>
      <c r="OC324" s="17"/>
      <c r="OD324" s="17"/>
      <c r="OE324" s="17"/>
      <c r="OF324" s="17"/>
      <c r="OG324" s="17"/>
      <c r="OH324" s="17"/>
      <c r="OI324" s="17"/>
      <c r="OJ324" s="17"/>
      <c r="OK324" s="17"/>
      <c r="OL324" s="17"/>
      <c r="OM324" s="17"/>
      <c r="ON324" s="17"/>
      <c r="OO324" s="17"/>
      <c r="OP324" s="17"/>
      <c r="OQ324" s="17"/>
      <c r="OR324" s="17"/>
      <c r="OS324" s="17"/>
      <c r="OT324" s="17"/>
      <c r="OU324" s="17"/>
      <c r="OV324" s="17"/>
      <c r="OW324" s="17"/>
      <c r="OX324" s="17"/>
      <c r="OY324" s="17"/>
      <c r="OZ324" s="17"/>
      <c r="PA324" s="17"/>
      <c r="PB324" s="17"/>
      <c r="PC324" s="17"/>
      <c r="PD324" s="17"/>
      <c r="PE324" s="17"/>
      <c r="PF324" s="17"/>
      <c r="PG324" s="17"/>
      <c r="PH324" s="17"/>
      <c r="PI324" s="17"/>
      <c r="PJ324" s="17"/>
      <c r="PK324" s="17"/>
      <c r="PL324" s="17"/>
      <c r="PM324" s="17"/>
      <c r="PN324" s="17"/>
      <c r="PO324" s="17"/>
      <c r="PP324" s="17"/>
      <c r="PQ324" s="17"/>
      <c r="PR324" s="17"/>
      <c r="PS324" s="17"/>
      <c r="PT324" s="17"/>
      <c r="PU324" s="17"/>
      <c r="PV324" s="17"/>
      <c r="PW324" s="17"/>
      <c r="PX324" s="17"/>
      <c r="PY324" s="17"/>
      <c r="PZ324" s="17"/>
      <c r="QA324" s="17"/>
      <c r="QB324" s="17"/>
      <c r="QC324" s="17"/>
      <c r="QD324" s="17"/>
      <c r="QE324" s="17"/>
      <c r="QF324" s="17"/>
      <c r="QG324" s="17"/>
      <c r="QH324" s="17"/>
      <c r="QI324" s="17"/>
      <c r="QJ324" s="17"/>
      <c r="QK324" s="17"/>
      <c r="QL324" s="17"/>
      <c r="QM324" s="17"/>
      <c r="QN324" s="17"/>
      <c r="QO324" s="17"/>
      <c r="QP324" s="17"/>
      <c r="QQ324" s="17"/>
      <c r="QR324" s="17"/>
      <c r="QS324" s="17"/>
      <c r="QT324" s="17"/>
      <c r="QU324" s="17"/>
      <c r="QV324" s="17"/>
      <c r="QW324" s="17"/>
      <c r="QX324" s="17"/>
      <c r="QY324" s="17"/>
      <c r="QZ324" s="17"/>
      <c r="RA324" s="17"/>
      <c r="RB324" s="17"/>
      <c r="RC324" s="17"/>
      <c r="RD324" s="17"/>
      <c r="RE324" s="17"/>
      <c r="RF324" s="17"/>
      <c r="RG324" s="17"/>
      <c r="RH324" s="17"/>
      <c r="RI324" s="17"/>
      <c r="RJ324" s="17"/>
      <c r="RK324" s="17"/>
      <c r="RL324" s="17"/>
      <c r="RM324" s="17"/>
      <c r="RN324" s="17"/>
      <c r="RO324" s="17"/>
      <c r="RP324" s="17"/>
      <c r="RQ324" s="17"/>
      <c r="RR324" s="17"/>
      <c r="RS324" s="17"/>
      <c r="RT324" s="17"/>
      <c r="RU324" s="17"/>
      <c r="RV324" s="17"/>
      <c r="RW324" s="17"/>
      <c r="RX324" s="17"/>
      <c r="RY324" s="17"/>
      <c r="RZ324" s="17"/>
      <c r="SA324" s="17"/>
      <c r="SB324" s="17"/>
      <c r="SC324" s="17"/>
      <c r="SD324" s="17"/>
      <c r="SE324" s="17"/>
      <c r="SF324" s="17"/>
      <c r="SG324" s="17"/>
      <c r="SH324" s="17"/>
      <c r="SI324" s="17"/>
      <c r="SJ324" s="17"/>
      <c r="SK324" s="17"/>
      <c r="SL324" s="17"/>
      <c r="SM324" s="17"/>
      <c r="SN324" s="17"/>
      <c r="SO324" s="17"/>
      <c r="SP324" s="17"/>
      <c r="SQ324" s="17"/>
      <c r="SR324" s="17"/>
      <c r="SS324" s="17"/>
      <c r="ST324" s="17"/>
      <c r="SU324" s="17"/>
      <c r="SV324" s="17"/>
      <c r="SW324" s="17"/>
      <c r="SX324" s="17"/>
      <c r="SY324" s="17"/>
      <c r="SZ324" s="17"/>
      <c r="TA324" s="17"/>
      <c r="TB324" s="17"/>
      <c r="TC324" s="17"/>
      <c r="TD324" s="17"/>
      <c r="TE324" s="17"/>
      <c r="TF324" s="17"/>
      <c r="TG324" s="17"/>
      <c r="TH324" s="17"/>
      <c r="TI324" s="17"/>
      <c r="TJ324" s="17"/>
      <c r="TK324" s="17"/>
      <c r="TL324" s="17"/>
      <c r="TM324" s="17"/>
      <c r="TN324" s="17"/>
      <c r="TO324" s="17"/>
      <c r="TP324" s="17"/>
      <c r="TQ324" s="17"/>
      <c r="TR324" s="17"/>
      <c r="TS324" s="17"/>
      <c r="TT324" s="17"/>
      <c r="TU324" s="17"/>
      <c r="TV324" s="17"/>
      <c r="TW324" s="17"/>
      <c r="TX324" s="17"/>
      <c r="TY324" s="17"/>
      <c r="TZ324" s="17"/>
      <c r="UA324" s="17"/>
      <c r="UB324" s="17"/>
      <c r="UC324" s="17"/>
      <c r="UD324" s="17"/>
      <c r="UE324" s="17"/>
      <c r="UF324" s="17"/>
      <c r="UG324" s="17"/>
      <c r="UH324" s="17"/>
      <c r="UI324" s="17"/>
      <c r="UJ324" s="17"/>
      <c r="UK324" s="17"/>
      <c r="UL324" s="17"/>
      <c r="UM324" s="17"/>
      <c r="UN324" s="17"/>
      <c r="UO324" s="17"/>
      <c r="UP324" s="17"/>
      <c r="UQ324" s="17"/>
      <c r="UR324" s="17"/>
      <c r="US324" s="17"/>
      <c r="UT324" s="17"/>
      <c r="UU324" s="17"/>
      <c r="UV324" s="17"/>
      <c r="UW324" s="17"/>
      <c r="UX324" s="17"/>
      <c r="UY324" s="17"/>
      <c r="UZ324" s="17"/>
      <c r="VA324" s="17"/>
      <c r="VB324" s="17"/>
      <c r="VC324" s="17"/>
      <c r="VD324" s="17"/>
      <c r="VE324" s="17"/>
      <c r="VF324" s="17"/>
      <c r="VG324" s="17"/>
      <c r="VH324" s="17"/>
      <c r="VI324" s="17"/>
      <c r="VJ324" s="17"/>
      <c r="VK324" s="17"/>
      <c r="VL324" s="17"/>
      <c r="VM324" s="17"/>
      <c r="VN324" s="17"/>
      <c r="VO324" s="17"/>
      <c r="VP324" s="17"/>
      <c r="VQ324" s="17"/>
      <c r="VR324" s="17"/>
      <c r="VS324" s="17"/>
      <c r="VT324" s="17"/>
      <c r="VU324" s="17"/>
      <c r="VV324" s="17"/>
      <c r="VW324" s="17"/>
      <c r="VX324" s="17"/>
      <c r="VY324" s="17"/>
      <c r="VZ324" s="17"/>
      <c r="WA324" s="17"/>
      <c r="WB324" s="17"/>
      <c r="WC324" s="17"/>
      <c r="WD324" s="17"/>
      <c r="WE324" s="17"/>
      <c r="WF324" s="17"/>
      <c r="WG324" s="17"/>
      <c r="WH324" s="17"/>
      <c r="WI324" s="17"/>
      <c r="WJ324" s="17"/>
      <c r="WK324" s="17"/>
      <c r="WL324" s="17"/>
      <c r="WM324" s="17"/>
      <c r="WN324" s="17"/>
      <c r="WO324" s="17"/>
      <c r="WP324" s="17"/>
      <c r="WQ324" s="17"/>
      <c r="WR324" s="17"/>
      <c r="WS324" s="17"/>
      <c r="WT324" s="17"/>
      <c r="WU324" s="17"/>
      <c r="WV324" s="17"/>
      <c r="WW324" s="17"/>
      <c r="WX324" s="17"/>
      <c r="WY324" s="17"/>
      <c r="WZ324" s="17"/>
      <c r="XA324" s="17"/>
      <c r="XB324" s="17"/>
      <c r="XC324" s="17"/>
      <c r="XD324" s="17"/>
      <c r="XE324" s="17"/>
      <c r="XF324" s="17"/>
      <c r="XG324" s="17"/>
      <c r="XH324" s="17"/>
      <c r="XI324" s="17"/>
      <c r="XJ324" s="17"/>
      <c r="XK324" s="17"/>
      <c r="XL324" s="17"/>
      <c r="XM324" s="17"/>
      <c r="XN324" s="17"/>
      <c r="XO324" s="17"/>
      <c r="XP324" s="17"/>
      <c r="XQ324" s="17"/>
      <c r="XR324" s="17"/>
      <c r="XS324" s="17"/>
      <c r="XT324" s="17"/>
      <c r="XU324" s="17"/>
      <c r="XV324" s="17"/>
      <c r="XW324" s="17"/>
      <c r="XX324" s="17"/>
      <c r="XY324" s="17"/>
      <c r="XZ324" s="17"/>
      <c r="YA324" s="17"/>
      <c r="YB324" s="17"/>
      <c r="YC324" s="17"/>
      <c r="YD324" s="17"/>
      <c r="YE324" s="17"/>
      <c r="YF324" s="17"/>
      <c r="YG324" s="17"/>
      <c r="YH324" s="17"/>
      <c r="YI324" s="17"/>
      <c r="YJ324" s="17"/>
      <c r="YK324" s="17"/>
      <c r="YL324" s="17"/>
      <c r="YM324" s="17"/>
      <c r="YN324" s="17"/>
      <c r="YO324" s="17"/>
      <c r="YP324" s="17"/>
      <c r="YQ324" s="17"/>
      <c r="YR324" s="17"/>
      <c r="YS324" s="17"/>
      <c r="YT324" s="17"/>
      <c r="YU324" s="17"/>
      <c r="YV324" s="17"/>
      <c r="YW324" s="17"/>
      <c r="YX324" s="17"/>
      <c r="YY324" s="17"/>
      <c r="YZ324" s="17"/>
      <c r="ZA324" s="17"/>
      <c r="ZB324" s="17"/>
      <c r="ZC324" s="17"/>
      <c r="ZD324" s="17"/>
      <c r="ZE324" s="17"/>
      <c r="ZF324" s="17"/>
      <c r="ZG324" s="17"/>
      <c r="ZH324" s="17"/>
      <c r="ZI324" s="17"/>
      <c r="ZJ324" s="17"/>
      <c r="ZK324" s="17"/>
      <c r="ZL324" s="17"/>
      <c r="ZM324" s="17"/>
      <c r="ZN324" s="17"/>
      <c r="ZO324" s="17"/>
      <c r="ZP324" s="17"/>
      <c r="ZQ324" s="17"/>
      <c r="ZR324" s="17"/>
      <c r="ZS324" s="17"/>
      <c r="ZT324" s="17"/>
      <c r="ZU324" s="17"/>
      <c r="ZV324" s="17"/>
      <c r="ZW324" s="17"/>
      <c r="ZX324" s="17"/>
      <c r="ZY324" s="17"/>
      <c r="ZZ324" s="17"/>
      <c r="AAA324" s="17"/>
      <c r="AAB324" s="17"/>
      <c r="AAC324" s="17"/>
      <c r="AAD324" s="17"/>
      <c r="AAE324" s="17"/>
      <c r="AAF324" s="17"/>
      <c r="AAG324" s="17"/>
      <c r="AAH324" s="17"/>
      <c r="AAI324" s="17"/>
      <c r="AAJ324" s="17"/>
      <c r="AAK324" s="17"/>
      <c r="AAL324" s="17"/>
      <c r="AAM324" s="17"/>
      <c r="AAN324" s="17"/>
      <c r="AAO324" s="17"/>
      <c r="AAP324" s="17"/>
      <c r="AAQ324" s="17"/>
      <c r="AAR324" s="17"/>
      <c r="AAS324" s="17"/>
      <c r="AAT324" s="17"/>
      <c r="AAU324" s="17"/>
      <c r="AAV324" s="17"/>
      <c r="AAW324" s="17"/>
      <c r="AAX324" s="17"/>
      <c r="AAY324" s="17"/>
      <c r="AAZ324" s="17"/>
      <c r="ABA324" s="17"/>
      <c r="ABB324" s="17"/>
    </row>
    <row r="325" spans="1:731" ht="65.25" customHeight="1" x14ac:dyDescent="0.2">
      <c r="A325" s="162" t="s">
        <v>242</v>
      </c>
      <c r="B325" s="114" t="s">
        <v>301</v>
      </c>
      <c r="C325" s="160">
        <f>C326+C327</f>
        <v>446.44099999999997</v>
      </c>
      <c r="D325" s="160">
        <f t="shared" ref="D325:H325" si="73">D326+D327</f>
        <v>0</v>
      </c>
      <c r="E325" s="160">
        <f t="shared" si="73"/>
        <v>446.44099999999997</v>
      </c>
      <c r="F325" s="160">
        <f t="shared" si="73"/>
        <v>0</v>
      </c>
      <c r="G325" s="160">
        <f t="shared" si="73"/>
        <v>446.44099999999997</v>
      </c>
      <c r="H325" s="160">
        <f t="shared" si="73"/>
        <v>0</v>
      </c>
      <c r="I325" s="161"/>
      <c r="J325" s="161"/>
      <c r="K325" s="161"/>
      <c r="L325" s="161"/>
      <c r="M325" s="161"/>
      <c r="N325" s="161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  <c r="IT325" s="17"/>
      <c r="IU325" s="17"/>
      <c r="IV325" s="17"/>
      <c r="IW325" s="17"/>
      <c r="IX325" s="17"/>
      <c r="IY325" s="17"/>
      <c r="IZ325" s="17"/>
      <c r="JA325" s="17"/>
      <c r="JB325" s="17"/>
      <c r="JC325" s="17"/>
      <c r="JD325" s="17"/>
      <c r="JE325" s="17"/>
      <c r="JF325" s="17"/>
      <c r="JG325" s="17"/>
      <c r="JH325" s="17"/>
      <c r="JI325" s="17"/>
      <c r="JJ325" s="17"/>
      <c r="JK325" s="17"/>
      <c r="JL325" s="17"/>
      <c r="JM325" s="17"/>
      <c r="JN325" s="17"/>
      <c r="JO325" s="17"/>
      <c r="JP325" s="17"/>
      <c r="JQ325" s="17"/>
      <c r="JR325" s="17"/>
      <c r="JS325" s="17"/>
      <c r="JT325" s="17"/>
      <c r="JU325" s="17"/>
      <c r="JV325" s="17"/>
      <c r="JW325" s="17"/>
      <c r="JX325" s="17"/>
      <c r="JY325" s="17"/>
      <c r="JZ325" s="17"/>
      <c r="KA325" s="17"/>
      <c r="KB325" s="17"/>
      <c r="KC325" s="17"/>
      <c r="KD325" s="17"/>
      <c r="KE325" s="17"/>
      <c r="KF325" s="17"/>
      <c r="KG325" s="17"/>
      <c r="KH325" s="17"/>
      <c r="KI325" s="17"/>
      <c r="KJ325" s="17"/>
      <c r="KK325" s="17"/>
      <c r="KL325" s="17"/>
      <c r="KM325" s="17"/>
      <c r="KN325" s="17"/>
      <c r="KO325" s="17"/>
      <c r="KP325" s="17"/>
      <c r="KQ325" s="17"/>
      <c r="KR325" s="17"/>
      <c r="KS325" s="17"/>
      <c r="KT325" s="17"/>
      <c r="KU325" s="17"/>
      <c r="KV325" s="17"/>
      <c r="KW325" s="17"/>
      <c r="KX325" s="17"/>
      <c r="KY325" s="17"/>
      <c r="KZ325" s="17"/>
      <c r="LA325" s="17"/>
      <c r="LB325" s="17"/>
      <c r="LC325" s="17"/>
      <c r="LD325" s="17"/>
      <c r="LE325" s="17"/>
      <c r="LF325" s="17"/>
      <c r="LG325" s="17"/>
      <c r="LH325" s="17"/>
      <c r="LI325" s="17"/>
      <c r="LJ325" s="17"/>
      <c r="LK325" s="17"/>
      <c r="LL325" s="17"/>
      <c r="LM325" s="17"/>
      <c r="LN325" s="17"/>
      <c r="LO325" s="17"/>
      <c r="LP325" s="17"/>
      <c r="LQ325" s="17"/>
      <c r="LR325" s="17"/>
      <c r="LS325" s="17"/>
      <c r="LT325" s="17"/>
      <c r="LU325" s="17"/>
      <c r="LV325" s="17"/>
      <c r="LW325" s="17"/>
      <c r="LX325" s="17"/>
      <c r="LY325" s="17"/>
      <c r="LZ325" s="17"/>
      <c r="MA325" s="17"/>
      <c r="MB325" s="17"/>
      <c r="MC325" s="17"/>
      <c r="MD325" s="17"/>
      <c r="ME325" s="17"/>
      <c r="MF325" s="17"/>
      <c r="MG325" s="17"/>
      <c r="MH325" s="17"/>
      <c r="MI325" s="17"/>
      <c r="MJ325" s="17"/>
      <c r="MK325" s="17"/>
      <c r="ML325" s="17"/>
      <c r="MM325" s="17"/>
      <c r="MN325" s="17"/>
      <c r="MO325" s="17"/>
      <c r="MP325" s="17"/>
      <c r="MQ325" s="17"/>
      <c r="MR325" s="17"/>
      <c r="MS325" s="17"/>
      <c r="MT325" s="17"/>
      <c r="MU325" s="17"/>
      <c r="MV325" s="17"/>
      <c r="MW325" s="17"/>
      <c r="MX325" s="17"/>
      <c r="MY325" s="17"/>
      <c r="MZ325" s="17"/>
      <c r="NA325" s="17"/>
      <c r="NB325" s="17"/>
      <c r="NC325" s="17"/>
      <c r="ND325" s="17"/>
      <c r="NE325" s="17"/>
      <c r="NF325" s="17"/>
      <c r="NG325" s="17"/>
      <c r="NH325" s="17"/>
      <c r="NI325" s="17"/>
      <c r="NJ325" s="17"/>
      <c r="NK325" s="17"/>
      <c r="NL325" s="17"/>
      <c r="NM325" s="17"/>
      <c r="NN325" s="17"/>
      <c r="NO325" s="17"/>
      <c r="NP325" s="17"/>
      <c r="NQ325" s="17"/>
      <c r="NR325" s="17"/>
      <c r="NS325" s="17"/>
      <c r="NT325" s="17"/>
      <c r="NU325" s="17"/>
      <c r="NV325" s="17"/>
      <c r="NW325" s="17"/>
      <c r="NX325" s="17"/>
      <c r="NY325" s="17"/>
      <c r="NZ325" s="17"/>
      <c r="OA325" s="17"/>
      <c r="OB325" s="17"/>
      <c r="OC325" s="17"/>
      <c r="OD325" s="17"/>
      <c r="OE325" s="17"/>
      <c r="OF325" s="17"/>
      <c r="OG325" s="17"/>
      <c r="OH325" s="17"/>
      <c r="OI325" s="17"/>
      <c r="OJ325" s="17"/>
      <c r="OK325" s="17"/>
      <c r="OL325" s="17"/>
      <c r="OM325" s="17"/>
      <c r="ON325" s="17"/>
      <c r="OO325" s="17"/>
      <c r="OP325" s="17"/>
      <c r="OQ325" s="17"/>
      <c r="OR325" s="17"/>
      <c r="OS325" s="17"/>
      <c r="OT325" s="17"/>
      <c r="OU325" s="17"/>
      <c r="OV325" s="17"/>
      <c r="OW325" s="17"/>
      <c r="OX325" s="17"/>
      <c r="OY325" s="17"/>
      <c r="OZ325" s="17"/>
      <c r="PA325" s="17"/>
      <c r="PB325" s="17"/>
      <c r="PC325" s="17"/>
      <c r="PD325" s="17"/>
      <c r="PE325" s="17"/>
      <c r="PF325" s="17"/>
      <c r="PG325" s="17"/>
      <c r="PH325" s="17"/>
      <c r="PI325" s="17"/>
      <c r="PJ325" s="17"/>
      <c r="PK325" s="17"/>
      <c r="PL325" s="17"/>
      <c r="PM325" s="17"/>
      <c r="PN325" s="17"/>
      <c r="PO325" s="17"/>
      <c r="PP325" s="17"/>
      <c r="PQ325" s="17"/>
      <c r="PR325" s="17"/>
      <c r="PS325" s="17"/>
      <c r="PT325" s="17"/>
      <c r="PU325" s="17"/>
      <c r="PV325" s="17"/>
      <c r="PW325" s="17"/>
      <c r="PX325" s="17"/>
      <c r="PY325" s="17"/>
      <c r="PZ325" s="17"/>
      <c r="QA325" s="17"/>
      <c r="QB325" s="17"/>
      <c r="QC325" s="17"/>
      <c r="QD325" s="17"/>
      <c r="QE325" s="17"/>
      <c r="QF325" s="17"/>
      <c r="QG325" s="17"/>
      <c r="QH325" s="17"/>
      <c r="QI325" s="17"/>
      <c r="QJ325" s="17"/>
      <c r="QK325" s="17"/>
      <c r="QL325" s="17"/>
      <c r="QM325" s="17"/>
      <c r="QN325" s="17"/>
      <c r="QO325" s="17"/>
      <c r="QP325" s="17"/>
      <c r="QQ325" s="17"/>
      <c r="QR325" s="17"/>
      <c r="QS325" s="17"/>
      <c r="QT325" s="17"/>
      <c r="QU325" s="17"/>
      <c r="QV325" s="17"/>
      <c r="QW325" s="17"/>
      <c r="QX325" s="17"/>
      <c r="QY325" s="17"/>
      <c r="QZ325" s="17"/>
      <c r="RA325" s="17"/>
      <c r="RB325" s="17"/>
      <c r="RC325" s="17"/>
      <c r="RD325" s="17"/>
      <c r="RE325" s="17"/>
      <c r="RF325" s="17"/>
      <c r="RG325" s="17"/>
      <c r="RH325" s="17"/>
      <c r="RI325" s="17"/>
      <c r="RJ325" s="17"/>
      <c r="RK325" s="17"/>
      <c r="RL325" s="17"/>
      <c r="RM325" s="17"/>
      <c r="RN325" s="17"/>
      <c r="RO325" s="17"/>
      <c r="RP325" s="17"/>
      <c r="RQ325" s="17"/>
      <c r="RR325" s="17"/>
      <c r="RS325" s="17"/>
      <c r="RT325" s="17"/>
      <c r="RU325" s="17"/>
      <c r="RV325" s="17"/>
      <c r="RW325" s="17"/>
      <c r="RX325" s="17"/>
      <c r="RY325" s="17"/>
      <c r="RZ325" s="17"/>
      <c r="SA325" s="17"/>
      <c r="SB325" s="17"/>
      <c r="SC325" s="17"/>
      <c r="SD325" s="17"/>
      <c r="SE325" s="17"/>
      <c r="SF325" s="17"/>
      <c r="SG325" s="17"/>
      <c r="SH325" s="17"/>
      <c r="SI325" s="17"/>
      <c r="SJ325" s="17"/>
      <c r="SK325" s="17"/>
      <c r="SL325" s="17"/>
      <c r="SM325" s="17"/>
      <c r="SN325" s="17"/>
      <c r="SO325" s="17"/>
      <c r="SP325" s="17"/>
      <c r="SQ325" s="17"/>
      <c r="SR325" s="17"/>
      <c r="SS325" s="17"/>
      <c r="ST325" s="17"/>
      <c r="SU325" s="17"/>
      <c r="SV325" s="17"/>
      <c r="SW325" s="17"/>
      <c r="SX325" s="17"/>
      <c r="SY325" s="17"/>
      <c r="SZ325" s="17"/>
      <c r="TA325" s="17"/>
      <c r="TB325" s="17"/>
      <c r="TC325" s="17"/>
      <c r="TD325" s="17"/>
      <c r="TE325" s="17"/>
      <c r="TF325" s="17"/>
      <c r="TG325" s="17"/>
      <c r="TH325" s="17"/>
      <c r="TI325" s="17"/>
      <c r="TJ325" s="17"/>
      <c r="TK325" s="17"/>
      <c r="TL325" s="17"/>
      <c r="TM325" s="17"/>
      <c r="TN325" s="17"/>
      <c r="TO325" s="17"/>
      <c r="TP325" s="17"/>
      <c r="TQ325" s="17"/>
      <c r="TR325" s="17"/>
      <c r="TS325" s="17"/>
      <c r="TT325" s="17"/>
      <c r="TU325" s="17"/>
      <c r="TV325" s="17"/>
      <c r="TW325" s="17"/>
      <c r="TX325" s="17"/>
      <c r="TY325" s="17"/>
      <c r="TZ325" s="17"/>
      <c r="UA325" s="17"/>
      <c r="UB325" s="17"/>
      <c r="UC325" s="17"/>
      <c r="UD325" s="17"/>
      <c r="UE325" s="17"/>
      <c r="UF325" s="17"/>
      <c r="UG325" s="17"/>
      <c r="UH325" s="17"/>
      <c r="UI325" s="17"/>
      <c r="UJ325" s="17"/>
      <c r="UK325" s="17"/>
      <c r="UL325" s="17"/>
      <c r="UM325" s="17"/>
      <c r="UN325" s="17"/>
      <c r="UO325" s="17"/>
      <c r="UP325" s="17"/>
      <c r="UQ325" s="17"/>
      <c r="UR325" s="17"/>
      <c r="US325" s="17"/>
      <c r="UT325" s="17"/>
      <c r="UU325" s="17"/>
      <c r="UV325" s="17"/>
      <c r="UW325" s="17"/>
      <c r="UX325" s="17"/>
      <c r="UY325" s="17"/>
      <c r="UZ325" s="17"/>
      <c r="VA325" s="17"/>
      <c r="VB325" s="17"/>
      <c r="VC325" s="17"/>
      <c r="VD325" s="17"/>
      <c r="VE325" s="17"/>
      <c r="VF325" s="17"/>
      <c r="VG325" s="17"/>
      <c r="VH325" s="17"/>
      <c r="VI325" s="17"/>
      <c r="VJ325" s="17"/>
      <c r="VK325" s="17"/>
      <c r="VL325" s="17"/>
      <c r="VM325" s="17"/>
      <c r="VN325" s="17"/>
      <c r="VO325" s="17"/>
      <c r="VP325" s="17"/>
      <c r="VQ325" s="17"/>
      <c r="VR325" s="17"/>
      <c r="VS325" s="17"/>
      <c r="VT325" s="17"/>
      <c r="VU325" s="17"/>
      <c r="VV325" s="17"/>
      <c r="VW325" s="17"/>
      <c r="VX325" s="17"/>
      <c r="VY325" s="17"/>
      <c r="VZ325" s="17"/>
      <c r="WA325" s="17"/>
      <c r="WB325" s="17"/>
      <c r="WC325" s="17"/>
      <c r="WD325" s="17"/>
      <c r="WE325" s="17"/>
      <c r="WF325" s="17"/>
      <c r="WG325" s="17"/>
      <c r="WH325" s="17"/>
      <c r="WI325" s="17"/>
      <c r="WJ325" s="17"/>
      <c r="WK325" s="17"/>
      <c r="WL325" s="17"/>
      <c r="WM325" s="17"/>
      <c r="WN325" s="17"/>
      <c r="WO325" s="17"/>
      <c r="WP325" s="17"/>
      <c r="WQ325" s="17"/>
      <c r="WR325" s="17"/>
      <c r="WS325" s="17"/>
      <c r="WT325" s="17"/>
      <c r="WU325" s="17"/>
      <c r="WV325" s="17"/>
      <c r="WW325" s="17"/>
      <c r="WX325" s="17"/>
      <c r="WY325" s="17"/>
      <c r="WZ325" s="17"/>
      <c r="XA325" s="17"/>
      <c r="XB325" s="17"/>
      <c r="XC325" s="17"/>
      <c r="XD325" s="17"/>
      <c r="XE325" s="17"/>
      <c r="XF325" s="17"/>
      <c r="XG325" s="17"/>
      <c r="XH325" s="17"/>
      <c r="XI325" s="17"/>
      <c r="XJ325" s="17"/>
      <c r="XK325" s="17"/>
      <c r="XL325" s="17"/>
      <c r="XM325" s="17"/>
      <c r="XN325" s="17"/>
      <c r="XO325" s="17"/>
      <c r="XP325" s="17"/>
      <c r="XQ325" s="17"/>
      <c r="XR325" s="17"/>
      <c r="XS325" s="17"/>
      <c r="XT325" s="17"/>
      <c r="XU325" s="17"/>
      <c r="XV325" s="17"/>
      <c r="XW325" s="17"/>
      <c r="XX325" s="17"/>
      <c r="XY325" s="17"/>
      <c r="XZ325" s="17"/>
      <c r="YA325" s="17"/>
      <c r="YB325" s="17"/>
      <c r="YC325" s="17"/>
      <c r="YD325" s="17"/>
      <c r="YE325" s="17"/>
      <c r="YF325" s="17"/>
      <c r="YG325" s="17"/>
      <c r="YH325" s="17"/>
      <c r="YI325" s="17"/>
      <c r="YJ325" s="17"/>
      <c r="YK325" s="17"/>
      <c r="YL325" s="17"/>
      <c r="YM325" s="17"/>
      <c r="YN325" s="17"/>
      <c r="YO325" s="17"/>
      <c r="YP325" s="17"/>
      <c r="YQ325" s="17"/>
      <c r="YR325" s="17"/>
      <c r="YS325" s="17"/>
      <c r="YT325" s="17"/>
      <c r="YU325" s="17"/>
      <c r="YV325" s="17"/>
      <c r="YW325" s="17"/>
      <c r="YX325" s="17"/>
      <c r="YY325" s="17"/>
      <c r="YZ325" s="17"/>
      <c r="ZA325" s="17"/>
      <c r="ZB325" s="17"/>
      <c r="ZC325" s="17"/>
      <c r="ZD325" s="17"/>
      <c r="ZE325" s="17"/>
      <c r="ZF325" s="17"/>
      <c r="ZG325" s="17"/>
      <c r="ZH325" s="17"/>
      <c r="ZI325" s="17"/>
      <c r="ZJ325" s="17"/>
      <c r="ZK325" s="17"/>
      <c r="ZL325" s="17"/>
      <c r="ZM325" s="17"/>
      <c r="ZN325" s="17"/>
      <c r="ZO325" s="17"/>
      <c r="ZP325" s="17"/>
      <c r="ZQ325" s="17"/>
      <c r="ZR325" s="17"/>
      <c r="ZS325" s="17"/>
      <c r="ZT325" s="17"/>
      <c r="ZU325" s="17"/>
      <c r="ZV325" s="17"/>
      <c r="ZW325" s="17"/>
      <c r="ZX325" s="17"/>
      <c r="ZY325" s="17"/>
      <c r="ZZ325" s="17"/>
      <c r="AAA325" s="17"/>
      <c r="AAB325" s="17"/>
      <c r="AAC325" s="17"/>
      <c r="AAD325" s="17"/>
      <c r="AAE325" s="17"/>
      <c r="AAF325" s="17"/>
      <c r="AAG325" s="17"/>
      <c r="AAH325" s="17"/>
      <c r="AAI325" s="17"/>
      <c r="AAJ325" s="17"/>
      <c r="AAK325" s="17"/>
      <c r="AAL325" s="17"/>
      <c r="AAM325" s="17"/>
      <c r="AAN325" s="17"/>
      <c r="AAO325" s="17"/>
      <c r="AAP325" s="17"/>
      <c r="AAQ325" s="17"/>
      <c r="AAR325" s="17"/>
      <c r="AAS325" s="17"/>
      <c r="AAT325" s="17"/>
      <c r="AAU325" s="17"/>
      <c r="AAV325" s="17"/>
      <c r="AAW325" s="17"/>
      <c r="AAX325" s="17"/>
      <c r="AAY325" s="17"/>
      <c r="AAZ325" s="17"/>
      <c r="ABA325" s="17"/>
      <c r="ABB325" s="17"/>
    </row>
    <row r="326" spans="1:731" ht="15" x14ac:dyDescent="0.2">
      <c r="A326" s="65" t="s">
        <v>43</v>
      </c>
      <c r="B326" s="164"/>
      <c r="C326" s="70">
        <v>446.44099999999997</v>
      </c>
      <c r="D326" s="70"/>
      <c r="E326" s="70">
        <v>446.44099999999997</v>
      </c>
      <c r="F326" s="70"/>
      <c r="G326" s="70">
        <v>446.44099999999997</v>
      </c>
      <c r="H326" s="70"/>
      <c r="I326" s="92"/>
      <c r="J326" s="92"/>
      <c r="K326" s="92"/>
      <c r="L326" s="92"/>
      <c r="M326" s="92"/>
      <c r="N326" s="92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  <c r="IT326" s="17"/>
      <c r="IU326" s="17"/>
      <c r="IV326" s="17"/>
      <c r="IW326" s="17"/>
      <c r="IX326" s="17"/>
      <c r="IY326" s="17"/>
      <c r="IZ326" s="17"/>
      <c r="JA326" s="17"/>
      <c r="JB326" s="17"/>
      <c r="JC326" s="17"/>
      <c r="JD326" s="17"/>
      <c r="JE326" s="17"/>
      <c r="JF326" s="17"/>
      <c r="JG326" s="17"/>
      <c r="JH326" s="17"/>
      <c r="JI326" s="17"/>
      <c r="JJ326" s="17"/>
      <c r="JK326" s="17"/>
      <c r="JL326" s="17"/>
      <c r="JM326" s="17"/>
      <c r="JN326" s="17"/>
      <c r="JO326" s="17"/>
      <c r="JP326" s="17"/>
      <c r="JQ326" s="17"/>
      <c r="JR326" s="17"/>
      <c r="JS326" s="17"/>
      <c r="JT326" s="17"/>
      <c r="JU326" s="17"/>
      <c r="JV326" s="17"/>
      <c r="JW326" s="17"/>
      <c r="JX326" s="17"/>
      <c r="JY326" s="17"/>
      <c r="JZ326" s="17"/>
      <c r="KA326" s="17"/>
      <c r="KB326" s="17"/>
      <c r="KC326" s="17"/>
      <c r="KD326" s="17"/>
      <c r="KE326" s="17"/>
      <c r="KF326" s="17"/>
      <c r="KG326" s="17"/>
      <c r="KH326" s="17"/>
      <c r="KI326" s="17"/>
      <c r="KJ326" s="17"/>
      <c r="KK326" s="17"/>
      <c r="KL326" s="17"/>
      <c r="KM326" s="17"/>
      <c r="KN326" s="17"/>
      <c r="KO326" s="17"/>
      <c r="KP326" s="17"/>
      <c r="KQ326" s="17"/>
      <c r="KR326" s="17"/>
      <c r="KS326" s="17"/>
      <c r="KT326" s="17"/>
      <c r="KU326" s="17"/>
      <c r="KV326" s="17"/>
      <c r="KW326" s="17"/>
      <c r="KX326" s="17"/>
      <c r="KY326" s="17"/>
      <c r="KZ326" s="17"/>
      <c r="LA326" s="17"/>
      <c r="LB326" s="17"/>
      <c r="LC326" s="17"/>
      <c r="LD326" s="17"/>
      <c r="LE326" s="17"/>
      <c r="LF326" s="17"/>
      <c r="LG326" s="17"/>
      <c r="LH326" s="17"/>
      <c r="LI326" s="17"/>
      <c r="LJ326" s="17"/>
      <c r="LK326" s="17"/>
      <c r="LL326" s="17"/>
      <c r="LM326" s="17"/>
      <c r="LN326" s="17"/>
      <c r="LO326" s="17"/>
      <c r="LP326" s="17"/>
      <c r="LQ326" s="17"/>
      <c r="LR326" s="17"/>
      <c r="LS326" s="17"/>
      <c r="LT326" s="17"/>
      <c r="LU326" s="17"/>
      <c r="LV326" s="17"/>
      <c r="LW326" s="17"/>
      <c r="LX326" s="17"/>
      <c r="LY326" s="17"/>
      <c r="LZ326" s="17"/>
      <c r="MA326" s="17"/>
      <c r="MB326" s="17"/>
      <c r="MC326" s="17"/>
      <c r="MD326" s="17"/>
      <c r="ME326" s="17"/>
      <c r="MF326" s="17"/>
      <c r="MG326" s="17"/>
      <c r="MH326" s="17"/>
      <c r="MI326" s="17"/>
      <c r="MJ326" s="17"/>
      <c r="MK326" s="17"/>
      <c r="ML326" s="17"/>
      <c r="MM326" s="17"/>
      <c r="MN326" s="17"/>
      <c r="MO326" s="17"/>
      <c r="MP326" s="17"/>
      <c r="MQ326" s="17"/>
      <c r="MR326" s="17"/>
      <c r="MS326" s="17"/>
      <c r="MT326" s="17"/>
      <c r="MU326" s="17"/>
      <c r="MV326" s="17"/>
      <c r="MW326" s="17"/>
      <c r="MX326" s="17"/>
      <c r="MY326" s="17"/>
      <c r="MZ326" s="17"/>
      <c r="NA326" s="17"/>
      <c r="NB326" s="17"/>
      <c r="NC326" s="17"/>
      <c r="ND326" s="17"/>
      <c r="NE326" s="17"/>
      <c r="NF326" s="17"/>
      <c r="NG326" s="17"/>
      <c r="NH326" s="17"/>
      <c r="NI326" s="17"/>
      <c r="NJ326" s="17"/>
      <c r="NK326" s="17"/>
      <c r="NL326" s="17"/>
      <c r="NM326" s="17"/>
      <c r="NN326" s="17"/>
      <c r="NO326" s="17"/>
      <c r="NP326" s="17"/>
      <c r="NQ326" s="17"/>
      <c r="NR326" s="17"/>
      <c r="NS326" s="17"/>
      <c r="NT326" s="17"/>
      <c r="NU326" s="17"/>
      <c r="NV326" s="17"/>
      <c r="NW326" s="17"/>
      <c r="NX326" s="17"/>
      <c r="NY326" s="17"/>
      <c r="NZ326" s="17"/>
      <c r="OA326" s="17"/>
      <c r="OB326" s="17"/>
      <c r="OC326" s="17"/>
      <c r="OD326" s="17"/>
      <c r="OE326" s="17"/>
      <c r="OF326" s="17"/>
      <c r="OG326" s="17"/>
      <c r="OH326" s="17"/>
      <c r="OI326" s="17"/>
      <c r="OJ326" s="17"/>
      <c r="OK326" s="17"/>
      <c r="OL326" s="17"/>
      <c r="OM326" s="17"/>
      <c r="ON326" s="17"/>
      <c r="OO326" s="17"/>
      <c r="OP326" s="17"/>
      <c r="OQ326" s="17"/>
      <c r="OR326" s="17"/>
      <c r="OS326" s="17"/>
      <c r="OT326" s="17"/>
      <c r="OU326" s="17"/>
      <c r="OV326" s="17"/>
      <c r="OW326" s="17"/>
      <c r="OX326" s="17"/>
      <c r="OY326" s="17"/>
      <c r="OZ326" s="17"/>
      <c r="PA326" s="17"/>
      <c r="PB326" s="17"/>
      <c r="PC326" s="17"/>
      <c r="PD326" s="17"/>
      <c r="PE326" s="17"/>
      <c r="PF326" s="17"/>
      <c r="PG326" s="17"/>
      <c r="PH326" s="17"/>
      <c r="PI326" s="17"/>
      <c r="PJ326" s="17"/>
      <c r="PK326" s="17"/>
      <c r="PL326" s="17"/>
      <c r="PM326" s="17"/>
      <c r="PN326" s="17"/>
      <c r="PO326" s="17"/>
      <c r="PP326" s="17"/>
      <c r="PQ326" s="17"/>
      <c r="PR326" s="17"/>
      <c r="PS326" s="17"/>
      <c r="PT326" s="17"/>
      <c r="PU326" s="17"/>
      <c r="PV326" s="17"/>
      <c r="PW326" s="17"/>
      <c r="PX326" s="17"/>
      <c r="PY326" s="17"/>
      <c r="PZ326" s="17"/>
      <c r="QA326" s="17"/>
      <c r="QB326" s="17"/>
      <c r="QC326" s="17"/>
      <c r="QD326" s="17"/>
      <c r="QE326" s="17"/>
      <c r="QF326" s="17"/>
      <c r="QG326" s="17"/>
      <c r="QH326" s="17"/>
      <c r="QI326" s="17"/>
      <c r="QJ326" s="17"/>
      <c r="QK326" s="17"/>
      <c r="QL326" s="17"/>
      <c r="QM326" s="17"/>
      <c r="QN326" s="17"/>
      <c r="QO326" s="17"/>
      <c r="QP326" s="17"/>
      <c r="QQ326" s="17"/>
      <c r="QR326" s="17"/>
      <c r="QS326" s="17"/>
      <c r="QT326" s="17"/>
      <c r="QU326" s="17"/>
      <c r="QV326" s="17"/>
      <c r="QW326" s="17"/>
      <c r="QX326" s="17"/>
      <c r="QY326" s="17"/>
      <c r="QZ326" s="17"/>
      <c r="RA326" s="17"/>
      <c r="RB326" s="17"/>
      <c r="RC326" s="17"/>
      <c r="RD326" s="17"/>
      <c r="RE326" s="17"/>
      <c r="RF326" s="17"/>
      <c r="RG326" s="17"/>
      <c r="RH326" s="17"/>
      <c r="RI326" s="17"/>
      <c r="RJ326" s="17"/>
      <c r="RK326" s="17"/>
      <c r="RL326" s="17"/>
      <c r="RM326" s="17"/>
      <c r="RN326" s="17"/>
      <c r="RO326" s="17"/>
      <c r="RP326" s="17"/>
      <c r="RQ326" s="17"/>
      <c r="RR326" s="17"/>
      <c r="RS326" s="17"/>
      <c r="RT326" s="17"/>
      <c r="RU326" s="17"/>
      <c r="RV326" s="17"/>
      <c r="RW326" s="17"/>
      <c r="RX326" s="17"/>
      <c r="RY326" s="17"/>
      <c r="RZ326" s="17"/>
      <c r="SA326" s="17"/>
      <c r="SB326" s="17"/>
      <c r="SC326" s="17"/>
      <c r="SD326" s="17"/>
      <c r="SE326" s="17"/>
      <c r="SF326" s="17"/>
      <c r="SG326" s="17"/>
      <c r="SH326" s="17"/>
      <c r="SI326" s="17"/>
      <c r="SJ326" s="17"/>
      <c r="SK326" s="17"/>
      <c r="SL326" s="17"/>
      <c r="SM326" s="17"/>
      <c r="SN326" s="17"/>
      <c r="SO326" s="17"/>
      <c r="SP326" s="17"/>
      <c r="SQ326" s="17"/>
      <c r="SR326" s="17"/>
      <c r="SS326" s="17"/>
      <c r="ST326" s="17"/>
      <c r="SU326" s="17"/>
      <c r="SV326" s="17"/>
      <c r="SW326" s="17"/>
      <c r="SX326" s="17"/>
      <c r="SY326" s="17"/>
      <c r="SZ326" s="17"/>
      <c r="TA326" s="17"/>
      <c r="TB326" s="17"/>
      <c r="TC326" s="17"/>
      <c r="TD326" s="17"/>
      <c r="TE326" s="17"/>
      <c r="TF326" s="17"/>
      <c r="TG326" s="17"/>
      <c r="TH326" s="17"/>
      <c r="TI326" s="17"/>
      <c r="TJ326" s="17"/>
      <c r="TK326" s="17"/>
      <c r="TL326" s="17"/>
      <c r="TM326" s="17"/>
      <c r="TN326" s="17"/>
      <c r="TO326" s="17"/>
      <c r="TP326" s="17"/>
      <c r="TQ326" s="17"/>
      <c r="TR326" s="17"/>
      <c r="TS326" s="17"/>
      <c r="TT326" s="17"/>
      <c r="TU326" s="17"/>
      <c r="TV326" s="17"/>
      <c r="TW326" s="17"/>
      <c r="TX326" s="17"/>
      <c r="TY326" s="17"/>
      <c r="TZ326" s="17"/>
      <c r="UA326" s="17"/>
      <c r="UB326" s="17"/>
      <c r="UC326" s="17"/>
      <c r="UD326" s="17"/>
      <c r="UE326" s="17"/>
      <c r="UF326" s="17"/>
      <c r="UG326" s="17"/>
      <c r="UH326" s="17"/>
      <c r="UI326" s="17"/>
      <c r="UJ326" s="17"/>
      <c r="UK326" s="17"/>
      <c r="UL326" s="17"/>
      <c r="UM326" s="17"/>
      <c r="UN326" s="17"/>
      <c r="UO326" s="17"/>
      <c r="UP326" s="17"/>
      <c r="UQ326" s="17"/>
      <c r="UR326" s="17"/>
      <c r="US326" s="17"/>
      <c r="UT326" s="17"/>
      <c r="UU326" s="17"/>
      <c r="UV326" s="17"/>
      <c r="UW326" s="17"/>
      <c r="UX326" s="17"/>
      <c r="UY326" s="17"/>
      <c r="UZ326" s="17"/>
      <c r="VA326" s="17"/>
      <c r="VB326" s="17"/>
      <c r="VC326" s="17"/>
      <c r="VD326" s="17"/>
      <c r="VE326" s="17"/>
      <c r="VF326" s="17"/>
      <c r="VG326" s="17"/>
      <c r="VH326" s="17"/>
      <c r="VI326" s="17"/>
      <c r="VJ326" s="17"/>
      <c r="VK326" s="17"/>
      <c r="VL326" s="17"/>
      <c r="VM326" s="17"/>
      <c r="VN326" s="17"/>
      <c r="VO326" s="17"/>
      <c r="VP326" s="17"/>
      <c r="VQ326" s="17"/>
      <c r="VR326" s="17"/>
      <c r="VS326" s="17"/>
      <c r="VT326" s="17"/>
      <c r="VU326" s="17"/>
      <c r="VV326" s="17"/>
      <c r="VW326" s="17"/>
      <c r="VX326" s="17"/>
      <c r="VY326" s="17"/>
      <c r="VZ326" s="17"/>
      <c r="WA326" s="17"/>
      <c r="WB326" s="17"/>
      <c r="WC326" s="17"/>
      <c r="WD326" s="17"/>
      <c r="WE326" s="17"/>
      <c r="WF326" s="17"/>
      <c r="WG326" s="17"/>
      <c r="WH326" s="17"/>
      <c r="WI326" s="17"/>
      <c r="WJ326" s="17"/>
      <c r="WK326" s="17"/>
      <c r="WL326" s="17"/>
      <c r="WM326" s="17"/>
      <c r="WN326" s="17"/>
      <c r="WO326" s="17"/>
      <c r="WP326" s="17"/>
      <c r="WQ326" s="17"/>
      <c r="WR326" s="17"/>
      <c r="WS326" s="17"/>
      <c r="WT326" s="17"/>
      <c r="WU326" s="17"/>
      <c r="WV326" s="17"/>
      <c r="WW326" s="17"/>
      <c r="WX326" s="17"/>
      <c r="WY326" s="17"/>
      <c r="WZ326" s="17"/>
      <c r="XA326" s="17"/>
      <c r="XB326" s="17"/>
      <c r="XC326" s="17"/>
      <c r="XD326" s="17"/>
      <c r="XE326" s="17"/>
      <c r="XF326" s="17"/>
      <c r="XG326" s="17"/>
      <c r="XH326" s="17"/>
      <c r="XI326" s="17"/>
      <c r="XJ326" s="17"/>
      <c r="XK326" s="17"/>
      <c r="XL326" s="17"/>
      <c r="XM326" s="17"/>
      <c r="XN326" s="17"/>
      <c r="XO326" s="17"/>
      <c r="XP326" s="17"/>
      <c r="XQ326" s="17"/>
      <c r="XR326" s="17"/>
      <c r="XS326" s="17"/>
      <c r="XT326" s="17"/>
      <c r="XU326" s="17"/>
      <c r="XV326" s="17"/>
      <c r="XW326" s="17"/>
      <c r="XX326" s="17"/>
      <c r="XY326" s="17"/>
      <c r="XZ326" s="17"/>
      <c r="YA326" s="17"/>
      <c r="YB326" s="17"/>
      <c r="YC326" s="17"/>
      <c r="YD326" s="17"/>
      <c r="YE326" s="17"/>
      <c r="YF326" s="17"/>
      <c r="YG326" s="17"/>
      <c r="YH326" s="17"/>
      <c r="YI326" s="17"/>
      <c r="YJ326" s="17"/>
      <c r="YK326" s="17"/>
      <c r="YL326" s="17"/>
      <c r="YM326" s="17"/>
      <c r="YN326" s="17"/>
      <c r="YO326" s="17"/>
      <c r="YP326" s="17"/>
      <c r="YQ326" s="17"/>
      <c r="YR326" s="17"/>
      <c r="YS326" s="17"/>
      <c r="YT326" s="17"/>
      <c r="YU326" s="17"/>
      <c r="YV326" s="17"/>
      <c r="YW326" s="17"/>
      <c r="YX326" s="17"/>
      <c r="YY326" s="17"/>
      <c r="YZ326" s="17"/>
      <c r="ZA326" s="17"/>
      <c r="ZB326" s="17"/>
      <c r="ZC326" s="17"/>
      <c r="ZD326" s="17"/>
      <c r="ZE326" s="17"/>
      <c r="ZF326" s="17"/>
      <c r="ZG326" s="17"/>
      <c r="ZH326" s="17"/>
      <c r="ZI326" s="17"/>
      <c r="ZJ326" s="17"/>
      <c r="ZK326" s="17"/>
      <c r="ZL326" s="17"/>
      <c r="ZM326" s="17"/>
      <c r="ZN326" s="17"/>
      <c r="ZO326" s="17"/>
      <c r="ZP326" s="17"/>
      <c r="ZQ326" s="17"/>
      <c r="ZR326" s="17"/>
      <c r="ZS326" s="17"/>
      <c r="ZT326" s="17"/>
      <c r="ZU326" s="17"/>
      <c r="ZV326" s="17"/>
      <c r="ZW326" s="17"/>
      <c r="ZX326" s="17"/>
      <c r="ZY326" s="17"/>
      <c r="ZZ326" s="17"/>
      <c r="AAA326" s="17"/>
      <c r="AAB326" s="17"/>
      <c r="AAC326" s="17"/>
      <c r="AAD326" s="17"/>
      <c r="AAE326" s="17"/>
      <c r="AAF326" s="17"/>
      <c r="AAG326" s="17"/>
      <c r="AAH326" s="17"/>
      <c r="AAI326" s="17"/>
      <c r="AAJ326" s="17"/>
      <c r="AAK326" s="17"/>
      <c r="AAL326" s="17"/>
      <c r="AAM326" s="17"/>
      <c r="AAN326" s="17"/>
      <c r="AAO326" s="17"/>
      <c r="AAP326" s="17"/>
      <c r="AAQ326" s="17"/>
      <c r="AAR326" s="17"/>
      <c r="AAS326" s="17"/>
      <c r="AAT326" s="17"/>
      <c r="AAU326" s="17"/>
      <c r="AAV326" s="17"/>
      <c r="AAW326" s="17"/>
      <c r="AAX326" s="17"/>
      <c r="AAY326" s="17"/>
      <c r="AAZ326" s="17"/>
      <c r="ABA326" s="17"/>
      <c r="ABB326" s="17"/>
    </row>
    <row r="327" spans="1:731" ht="15" x14ac:dyDescent="0.2">
      <c r="A327" s="65" t="s">
        <v>45</v>
      </c>
      <c r="B327" s="164"/>
      <c r="C327" s="70">
        <v>0</v>
      </c>
      <c r="D327" s="70"/>
      <c r="E327" s="70">
        <v>0</v>
      </c>
      <c r="F327" s="70"/>
      <c r="G327" s="70">
        <v>0</v>
      </c>
      <c r="H327" s="70"/>
      <c r="I327" s="92"/>
      <c r="J327" s="92"/>
      <c r="K327" s="92"/>
      <c r="L327" s="92"/>
      <c r="M327" s="92"/>
      <c r="N327" s="92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  <c r="IT327" s="17"/>
      <c r="IU327" s="17"/>
      <c r="IV327" s="17"/>
      <c r="IW327" s="17"/>
      <c r="IX327" s="17"/>
      <c r="IY327" s="17"/>
      <c r="IZ327" s="17"/>
      <c r="JA327" s="17"/>
      <c r="JB327" s="17"/>
      <c r="JC327" s="17"/>
      <c r="JD327" s="17"/>
      <c r="JE327" s="17"/>
      <c r="JF327" s="17"/>
      <c r="JG327" s="17"/>
      <c r="JH327" s="17"/>
      <c r="JI327" s="17"/>
      <c r="JJ327" s="17"/>
      <c r="JK327" s="17"/>
      <c r="JL327" s="17"/>
      <c r="JM327" s="17"/>
      <c r="JN327" s="17"/>
      <c r="JO327" s="17"/>
      <c r="JP327" s="17"/>
      <c r="JQ327" s="17"/>
      <c r="JR327" s="17"/>
      <c r="JS327" s="17"/>
      <c r="JT327" s="17"/>
      <c r="JU327" s="17"/>
      <c r="JV327" s="17"/>
      <c r="JW327" s="17"/>
      <c r="JX327" s="17"/>
      <c r="JY327" s="17"/>
      <c r="JZ327" s="17"/>
      <c r="KA327" s="17"/>
      <c r="KB327" s="17"/>
      <c r="KC327" s="17"/>
      <c r="KD327" s="17"/>
      <c r="KE327" s="17"/>
      <c r="KF327" s="17"/>
      <c r="KG327" s="17"/>
      <c r="KH327" s="17"/>
      <c r="KI327" s="17"/>
      <c r="KJ327" s="17"/>
      <c r="KK327" s="17"/>
      <c r="KL327" s="17"/>
      <c r="KM327" s="17"/>
      <c r="KN327" s="17"/>
      <c r="KO327" s="17"/>
      <c r="KP327" s="17"/>
      <c r="KQ327" s="17"/>
      <c r="KR327" s="17"/>
      <c r="KS327" s="17"/>
      <c r="KT327" s="17"/>
      <c r="KU327" s="17"/>
      <c r="KV327" s="17"/>
      <c r="KW327" s="17"/>
      <c r="KX327" s="17"/>
      <c r="KY327" s="17"/>
      <c r="KZ327" s="17"/>
      <c r="LA327" s="17"/>
      <c r="LB327" s="17"/>
      <c r="LC327" s="17"/>
      <c r="LD327" s="17"/>
      <c r="LE327" s="17"/>
      <c r="LF327" s="17"/>
      <c r="LG327" s="17"/>
      <c r="LH327" s="17"/>
      <c r="LI327" s="17"/>
      <c r="LJ327" s="17"/>
      <c r="LK327" s="17"/>
      <c r="LL327" s="17"/>
      <c r="LM327" s="17"/>
      <c r="LN327" s="17"/>
      <c r="LO327" s="17"/>
      <c r="LP327" s="17"/>
      <c r="LQ327" s="17"/>
      <c r="LR327" s="17"/>
      <c r="LS327" s="17"/>
      <c r="LT327" s="17"/>
      <c r="LU327" s="17"/>
      <c r="LV327" s="17"/>
      <c r="LW327" s="17"/>
      <c r="LX327" s="17"/>
      <c r="LY327" s="17"/>
      <c r="LZ327" s="17"/>
      <c r="MA327" s="17"/>
      <c r="MB327" s="17"/>
      <c r="MC327" s="17"/>
      <c r="MD327" s="17"/>
      <c r="ME327" s="17"/>
      <c r="MF327" s="17"/>
      <c r="MG327" s="17"/>
      <c r="MH327" s="17"/>
      <c r="MI327" s="17"/>
      <c r="MJ327" s="17"/>
      <c r="MK327" s="17"/>
      <c r="ML327" s="17"/>
      <c r="MM327" s="17"/>
      <c r="MN327" s="17"/>
      <c r="MO327" s="17"/>
      <c r="MP327" s="17"/>
      <c r="MQ327" s="17"/>
      <c r="MR327" s="17"/>
      <c r="MS327" s="17"/>
      <c r="MT327" s="17"/>
      <c r="MU327" s="17"/>
      <c r="MV327" s="17"/>
      <c r="MW327" s="17"/>
      <c r="MX327" s="17"/>
      <c r="MY327" s="17"/>
      <c r="MZ327" s="17"/>
      <c r="NA327" s="17"/>
      <c r="NB327" s="17"/>
      <c r="NC327" s="17"/>
      <c r="ND327" s="17"/>
      <c r="NE327" s="17"/>
      <c r="NF327" s="17"/>
      <c r="NG327" s="17"/>
      <c r="NH327" s="17"/>
      <c r="NI327" s="17"/>
      <c r="NJ327" s="17"/>
      <c r="NK327" s="17"/>
      <c r="NL327" s="17"/>
      <c r="NM327" s="17"/>
      <c r="NN327" s="17"/>
      <c r="NO327" s="17"/>
      <c r="NP327" s="17"/>
      <c r="NQ327" s="17"/>
      <c r="NR327" s="17"/>
      <c r="NS327" s="17"/>
      <c r="NT327" s="17"/>
      <c r="NU327" s="17"/>
      <c r="NV327" s="17"/>
      <c r="NW327" s="17"/>
      <c r="NX327" s="17"/>
      <c r="NY327" s="17"/>
      <c r="NZ327" s="17"/>
      <c r="OA327" s="17"/>
      <c r="OB327" s="17"/>
      <c r="OC327" s="17"/>
      <c r="OD327" s="17"/>
      <c r="OE327" s="17"/>
      <c r="OF327" s="17"/>
      <c r="OG327" s="17"/>
      <c r="OH327" s="17"/>
      <c r="OI327" s="17"/>
      <c r="OJ327" s="17"/>
      <c r="OK327" s="17"/>
      <c r="OL327" s="17"/>
      <c r="OM327" s="17"/>
      <c r="ON327" s="17"/>
      <c r="OO327" s="17"/>
      <c r="OP327" s="17"/>
      <c r="OQ327" s="17"/>
      <c r="OR327" s="17"/>
      <c r="OS327" s="17"/>
      <c r="OT327" s="17"/>
      <c r="OU327" s="17"/>
      <c r="OV327" s="17"/>
      <c r="OW327" s="17"/>
      <c r="OX327" s="17"/>
      <c r="OY327" s="17"/>
      <c r="OZ327" s="17"/>
      <c r="PA327" s="17"/>
      <c r="PB327" s="17"/>
      <c r="PC327" s="17"/>
      <c r="PD327" s="17"/>
      <c r="PE327" s="17"/>
      <c r="PF327" s="17"/>
      <c r="PG327" s="17"/>
      <c r="PH327" s="17"/>
      <c r="PI327" s="17"/>
      <c r="PJ327" s="17"/>
      <c r="PK327" s="17"/>
      <c r="PL327" s="17"/>
      <c r="PM327" s="17"/>
      <c r="PN327" s="17"/>
      <c r="PO327" s="17"/>
      <c r="PP327" s="17"/>
      <c r="PQ327" s="17"/>
      <c r="PR327" s="17"/>
      <c r="PS327" s="17"/>
      <c r="PT327" s="17"/>
      <c r="PU327" s="17"/>
      <c r="PV327" s="17"/>
      <c r="PW327" s="17"/>
      <c r="PX327" s="17"/>
      <c r="PY327" s="17"/>
      <c r="PZ327" s="17"/>
      <c r="QA327" s="17"/>
      <c r="QB327" s="17"/>
      <c r="QC327" s="17"/>
      <c r="QD327" s="17"/>
      <c r="QE327" s="17"/>
      <c r="QF327" s="17"/>
      <c r="QG327" s="17"/>
      <c r="QH327" s="17"/>
      <c r="QI327" s="17"/>
      <c r="QJ327" s="17"/>
      <c r="QK327" s="17"/>
      <c r="QL327" s="17"/>
      <c r="QM327" s="17"/>
      <c r="QN327" s="17"/>
      <c r="QO327" s="17"/>
      <c r="QP327" s="17"/>
      <c r="QQ327" s="17"/>
      <c r="QR327" s="17"/>
      <c r="QS327" s="17"/>
      <c r="QT327" s="17"/>
      <c r="QU327" s="17"/>
      <c r="QV327" s="17"/>
      <c r="QW327" s="17"/>
      <c r="QX327" s="17"/>
      <c r="QY327" s="17"/>
      <c r="QZ327" s="17"/>
      <c r="RA327" s="17"/>
      <c r="RB327" s="17"/>
      <c r="RC327" s="17"/>
      <c r="RD327" s="17"/>
      <c r="RE327" s="17"/>
      <c r="RF327" s="17"/>
      <c r="RG327" s="17"/>
      <c r="RH327" s="17"/>
      <c r="RI327" s="17"/>
      <c r="RJ327" s="17"/>
      <c r="RK327" s="17"/>
      <c r="RL327" s="17"/>
      <c r="RM327" s="17"/>
      <c r="RN327" s="17"/>
      <c r="RO327" s="17"/>
      <c r="RP327" s="17"/>
      <c r="RQ327" s="17"/>
      <c r="RR327" s="17"/>
      <c r="RS327" s="17"/>
      <c r="RT327" s="17"/>
      <c r="RU327" s="17"/>
      <c r="RV327" s="17"/>
      <c r="RW327" s="17"/>
      <c r="RX327" s="17"/>
      <c r="RY327" s="17"/>
      <c r="RZ327" s="17"/>
      <c r="SA327" s="17"/>
      <c r="SB327" s="17"/>
      <c r="SC327" s="17"/>
      <c r="SD327" s="17"/>
      <c r="SE327" s="17"/>
      <c r="SF327" s="17"/>
      <c r="SG327" s="17"/>
      <c r="SH327" s="17"/>
      <c r="SI327" s="17"/>
      <c r="SJ327" s="17"/>
      <c r="SK327" s="17"/>
      <c r="SL327" s="17"/>
      <c r="SM327" s="17"/>
      <c r="SN327" s="17"/>
      <c r="SO327" s="17"/>
      <c r="SP327" s="17"/>
      <c r="SQ327" s="17"/>
      <c r="SR327" s="17"/>
      <c r="SS327" s="17"/>
      <c r="ST327" s="17"/>
      <c r="SU327" s="17"/>
      <c r="SV327" s="17"/>
      <c r="SW327" s="17"/>
      <c r="SX327" s="17"/>
      <c r="SY327" s="17"/>
      <c r="SZ327" s="17"/>
      <c r="TA327" s="17"/>
      <c r="TB327" s="17"/>
      <c r="TC327" s="17"/>
      <c r="TD327" s="17"/>
      <c r="TE327" s="17"/>
      <c r="TF327" s="17"/>
      <c r="TG327" s="17"/>
      <c r="TH327" s="17"/>
      <c r="TI327" s="17"/>
      <c r="TJ327" s="17"/>
      <c r="TK327" s="17"/>
      <c r="TL327" s="17"/>
      <c r="TM327" s="17"/>
      <c r="TN327" s="17"/>
      <c r="TO327" s="17"/>
      <c r="TP327" s="17"/>
      <c r="TQ327" s="17"/>
      <c r="TR327" s="17"/>
      <c r="TS327" s="17"/>
      <c r="TT327" s="17"/>
      <c r="TU327" s="17"/>
      <c r="TV327" s="17"/>
      <c r="TW327" s="17"/>
      <c r="TX327" s="17"/>
      <c r="TY327" s="17"/>
      <c r="TZ327" s="17"/>
      <c r="UA327" s="17"/>
      <c r="UB327" s="17"/>
      <c r="UC327" s="17"/>
      <c r="UD327" s="17"/>
      <c r="UE327" s="17"/>
      <c r="UF327" s="17"/>
      <c r="UG327" s="17"/>
      <c r="UH327" s="17"/>
      <c r="UI327" s="17"/>
      <c r="UJ327" s="17"/>
      <c r="UK327" s="17"/>
      <c r="UL327" s="17"/>
      <c r="UM327" s="17"/>
      <c r="UN327" s="17"/>
      <c r="UO327" s="17"/>
      <c r="UP327" s="17"/>
      <c r="UQ327" s="17"/>
      <c r="UR327" s="17"/>
      <c r="US327" s="17"/>
      <c r="UT327" s="17"/>
      <c r="UU327" s="17"/>
      <c r="UV327" s="17"/>
      <c r="UW327" s="17"/>
      <c r="UX327" s="17"/>
      <c r="UY327" s="17"/>
      <c r="UZ327" s="17"/>
      <c r="VA327" s="17"/>
      <c r="VB327" s="17"/>
      <c r="VC327" s="17"/>
      <c r="VD327" s="17"/>
      <c r="VE327" s="17"/>
      <c r="VF327" s="17"/>
      <c r="VG327" s="17"/>
      <c r="VH327" s="17"/>
      <c r="VI327" s="17"/>
      <c r="VJ327" s="17"/>
      <c r="VK327" s="17"/>
      <c r="VL327" s="17"/>
      <c r="VM327" s="17"/>
      <c r="VN327" s="17"/>
      <c r="VO327" s="17"/>
      <c r="VP327" s="17"/>
      <c r="VQ327" s="17"/>
      <c r="VR327" s="17"/>
      <c r="VS327" s="17"/>
      <c r="VT327" s="17"/>
      <c r="VU327" s="17"/>
      <c r="VV327" s="17"/>
      <c r="VW327" s="17"/>
      <c r="VX327" s="17"/>
      <c r="VY327" s="17"/>
      <c r="VZ327" s="17"/>
      <c r="WA327" s="17"/>
      <c r="WB327" s="17"/>
      <c r="WC327" s="17"/>
      <c r="WD327" s="17"/>
      <c r="WE327" s="17"/>
      <c r="WF327" s="17"/>
      <c r="WG327" s="17"/>
      <c r="WH327" s="17"/>
      <c r="WI327" s="17"/>
      <c r="WJ327" s="17"/>
      <c r="WK327" s="17"/>
      <c r="WL327" s="17"/>
      <c r="WM327" s="17"/>
      <c r="WN327" s="17"/>
      <c r="WO327" s="17"/>
      <c r="WP327" s="17"/>
      <c r="WQ327" s="17"/>
      <c r="WR327" s="17"/>
      <c r="WS327" s="17"/>
      <c r="WT327" s="17"/>
      <c r="WU327" s="17"/>
      <c r="WV327" s="17"/>
      <c r="WW327" s="17"/>
      <c r="WX327" s="17"/>
      <c r="WY327" s="17"/>
      <c r="WZ327" s="17"/>
      <c r="XA327" s="17"/>
      <c r="XB327" s="17"/>
      <c r="XC327" s="17"/>
      <c r="XD327" s="17"/>
      <c r="XE327" s="17"/>
      <c r="XF327" s="17"/>
      <c r="XG327" s="17"/>
      <c r="XH327" s="17"/>
      <c r="XI327" s="17"/>
      <c r="XJ327" s="17"/>
      <c r="XK327" s="17"/>
      <c r="XL327" s="17"/>
      <c r="XM327" s="17"/>
      <c r="XN327" s="17"/>
      <c r="XO327" s="17"/>
      <c r="XP327" s="17"/>
      <c r="XQ327" s="17"/>
      <c r="XR327" s="17"/>
      <c r="XS327" s="17"/>
      <c r="XT327" s="17"/>
      <c r="XU327" s="17"/>
      <c r="XV327" s="17"/>
      <c r="XW327" s="17"/>
      <c r="XX327" s="17"/>
      <c r="XY327" s="17"/>
      <c r="XZ327" s="17"/>
      <c r="YA327" s="17"/>
      <c r="YB327" s="17"/>
      <c r="YC327" s="17"/>
      <c r="YD327" s="17"/>
      <c r="YE327" s="17"/>
      <c r="YF327" s="17"/>
      <c r="YG327" s="17"/>
      <c r="YH327" s="17"/>
      <c r="YI327" s="17"/>
      <c r="YJ327" s="17"/>
      <c r="YK327" s="17"/>
      <c r="YL327" s="17"/>
      <c r="YM327" s="17"/>
      <c r="YN327" s="17"/>
      <c r="YO327" s="17"/>
      <c r="YP327" s="17"/>
      <c r="YQ327" s="17"/>
      <c r="YR327" s="17"/>
      <c r="YS327" s="17"/>
      <c r="YT327" s="17"/>
      <c r="YU327" s="17"/>
      <c r="YV327" s="17"/>
      <c r="YW327" s="17"/>
      <c r="YX327" s="17"/>
      <c r="YY327" s="17"/>
      <c r="YZ327" s="17"/>
      <c r="ZA327" s="17"/>
      <c r="ZB327" s="17"/>
      <c r="ZC327" s="17"/>
      <c r="ZD327" s="17"/>
      <c r="ZE327" s="17"/>
      <c r="ZF327" s="17"/>
      <c r="ZG327" s="17"/>
      <c r="ZH327" s="17"/>
      <c r="ZI327" s="17"/>
      <c r="ZJ327" s="17"/>
      <c r="ZK327" s="17"/>
      <c r="ZL327" s="17"/>
      <c r="ZM327" s="17"/>
      <c r="ZN327" s="17"/>
      <c r="ZO327" s="17"/>
      <c r="ZP327" s="17"/>
      <c r="ZQ327" s="17"/>
      <c r="ZR327" s="17"/>
      <c r="ZS327" s="17"/>
      <c r="ZT327" s="17"/>
      <c r="ZU327" s="17"/>
      <c r="ZV327" s="17"/>
      <c r="ZW327" s="17"/>
      <c r="ZX327" s="17"/>
      <c r="ZY327" s="17"/>
      <c r="ZZ327" s="17"/>
      <c r="AAA327" s="17"/>
      <c r="AAB327" s="17"/>
      <c r="AAC327" s="17"/>
      <c r="AAD327" s="17"/>
      <c r="AAE327" s="17"/>
      <c r="AAF327" s="17"/>
      <c r="AAG327" s="17"/>
      <c r="AAH327" s="17"/>
      <c r="AAI327" s="17"/>
      <c r="AAJ327" s="17"/>
      <c r="AAK327" s="17"/>
      <c r="AAL327" s="17"/>
      <c r="AAM327" s="17"/>
      <c r="AAN327" s="17"/>
      <c r="AAO327" s="17"/>
      <c r="AAP327" s="17"/>
      <c r="AAQ327" s="17"/>
      <c r="AAR327" s="17"/>
      <c r="AAS327" s="17"/>
      <c r="AAT327" s="17"/>
      <c r="AAU327" s="17"/>
      <c r="AAV327" s="17"/>
      <c r="AAW327" s="17"/>
      <c r="AAX327" s="17"/>
      <c r="AAY327" s="17"/>
      <c r="AAZ327" s="17"/>
      <c r="ABA327" s="17"/>
      <c r="ABB327" s="17"/>
    </row>
    <row r="328" spans="1:731" ht="39" customHeight="1" x14ac:dyDescent="0.2">
      <c r="A328" s="162" t="s">
        <v>269</v>
      </c>
      <c r="B328" s="114" t="s">
        <v>301</v>
      </c>
      <c r="C328" s="117">
        <f t="shared" ref="C328:H328" si="74">C329+C330</f>
        <v>0</v>
      </c>
      <c r="D328" s="139">
        <f t="shared" si="74"/>
        <v>0</v>
      </c>
      <c r="E328" s="139">
        <f t="shared" si="74"/>
        <v>112.90300000000001</v>
      </c>
      <c r="F328" s="139">
        <f t="shared" si="74"/>
        <v>0</v>
      </c>
      <c r="G328" s="139">
        <f t="shared" si="74"/>
        <v>0</v>
      </c>
      <c r="H328" s="117">
        <f t="shared" si="74"/>
        <v>0</v>
      </c>
      <c r="I328" s="119"/>
      <c r="J328" s="119"/>
      <c r="K328" s="119"/>
      <c r="L328" s="119"/>
      <c r="M328" s="119"/>
      <c r="N328" s="119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  <c r="IT328" s="17"/>
      <c r="IU328" s="17"/>
      <c r="IV328" s="17"/>
      <c r="IW328" s="17"/>
      <c r="IX328" s="17"/>
      <c r="IY328" s="17"/>
      <c r="IZ328" s="17"/>
      <c r="JA328" s="17"/>
      <c r="JB328" s="17"/>
      <c r="JC328" s="17"/>
      <c r="JD328" s="17"/>
      <c r="JE328" s="17"/>
      <c r="JF328" s="17"/>
      <c r="JG328" s="17"/>
      <c r="JH328" s="17"/>
      <c r="JI328" s="17"/>
      <c r="JJ328" s="17"/>
      <c r="JK328" s="17"/>
      <c r="JL328" s="17"/>
      <c r="JM328" s="17"/>
      <c r="JN328" s="17"/>
      <c r="JO328" s="17"/>
      <c r="JP328" s="17"/>
      <c r="JQ328" s="17"/>
      <c r="JR328" s="17"/>
      <c r="JS328" s="17"/>
      <c r="JT328" s="17"/>
      <c r="JU328" s="17"/>
      <c r="JV328" s="17"/>
      <c r="JW328" s="17"/>
      <c r="JX328" s="17"/>
      <c r="JY328" s="17"/>
      <c r="JZ328" s="17"/>
      <c r="KA328" s="17"/>
      <c r="KB328" s="17"/>
      <c r="KC328" s="17"/>
      <c r="KD328" s="17"/>
      <c r="KE328" s="17"/>
      <c r="KF328" s="17"/>
      <c r="KG328" s="17"/>
      <c r="KH328" s="17"/>
      <c r="KI328" s="17"/>
      <c r="KJ328" s="17"/>
      <c r="KK328" s="17"/>
      <c r="KL328" s="17"/>
      <c r="KM328" s="17"/>
      <c r="KN328" s="17"/>
      <c r="KO328" s="17"/>
      <c r="KP328" s="17"/>
      <c r="KQ328" s="17"/>
      <c r="KR328" s="17"/>
      <c r="KS328" s="17"/>
      <c r="KT328" s="17"/>
      <c r="KU328" s="17"/>
      <c r="KV328" s="17"/>
      <c r="KW328" s="17"/>
      <c r="KX328" s="17"/>
      <c r="KY328" s="17"/>
      <c r="KZ328" s="17"/>
      <c r="LA328" s="17"/>
      <c r="LB328" s="17"/>
      <c r="LC328" s="17"/>
      <c r="LD328" s="17"/>
      <c r="LE328" s="17"/>
      <c r="LF328" s="17"/>
      <c r="LG328" s="17"/>
      <c r="LH328" s="17"/>
      <c r="LI328" s="17"/>
      <c r="LJ328" s="17"/>
      <c r="LK328" s="17"/>
      <c r="LL328" s="17"/>
      <c r="LM328" s="17"/>
      <c r="LN328" s="17"/>
      <c r="LO328" s="17"/>
      <c r="LP328" s="17"/>
      <c r="LQ328" s="17"/>
      <c r="LR328" s="17"/>
      <c r="LS328" s="17"/>
      <c r="LT328" s="17"/>
      <c r="LU328" s="17"/>
      <c r="LV328" s="17"/>
      <c r="LW328" s="17"/>
      <c r="LX328" s="17"/>
      <c r="LY328" s="17"/>
      <c r="LZ328" s="17"/>
      <c r="MA328" s="17"/>
      <c r="MB328" s="17"/>
      <c r="MC328" s="17"/>
      <c r="MD328" s="17"/>
      <c r="ME328" s="17"/>
      <c r="MF328" s="17"/>
      <c r="MG328" s="17"/>
      <c r="MH328" s="17"/>
      <c r="MI328" s="17"/>
      <c r="MJ328" s="17"/>
      <c r="MK328" s="17"/>
      <c r="ML328" s="17"/>
      <c r="MM328" s="17"/>
      <c r="MN328" s="17"/>
      <c r="MO328" s="17"/>
      <c r="MP328" s="17"/>
      <c r="MQ328" s="17"/>
      <c r="MR328" s="17"/>
      <c r="MS328" s="17"/>
      <c r="MT328" s="17"/>
      <c r="MU328" s="17"/>
      <c r="MV328" s="17"/>
      <c r="MW328" s="17"/>
      <c r="MX328" s="17"/>
      <c r="MY328" s="17"/>
      <c r="MZ328" s="17"/>
      <c r="NA328" s="17"/>
      <c r="NB328" s="17"/>
      <c r="NC328" s="17"/>
      <c r="ND328" s="17"/>
      <c r="NE328" s="17"/>
      <c r="NF328" s="17"/>
      <c r="NG328" s="17"/>
      <c r="NH328" s="17"/>
      <c r="NI328" s="17"/>
      <c r="NJ328" s="17"/>
      <c r="NK328" s="17"/>
      <c r="NL328" s="17"/>
      <c r="NM328" s="17"/>
      <c r="NN328" s="17"/>
      <c r="NO328" s="17"/>
      <c r="NP328" s="17"/>
      <c r="NQ328" s="17"/>
      <c r="NR328" s="17"/>
      <c r="NS328" s="17"/>
      <c r="NT328" s="17"/>
      <c r="NU328" s="17"/>
      <c r="NV328" s="17"/>
      <c r="NW328" s="17"/>
      <c r="NX328" s="17"/>
      <c r="NY328" s="17"/>
      <c r="NZ328" s="17"/>
      <c r="OA328" s="17"/>
      <c r="OB328" s="17"/>
      <c r="OC328" s="17"/>
      <c r="OD328" s="17"/>
      <c r="OE328" s="17"/>
      <c r="OF328" s="17"/>
      <c r="OG328" s="17"/>
      <c r="OH328" s="17"/>
      <c r="OI328" s="17"/>
      <c r="OJ328" s="17"/>
      <c r="OK328" s="17"/>
      <c r="OL328" s="17"/>
      <c r="OM328" s="17"/>
      <c r="ON328" s="17"/>
      <c r="OO328" s="17"/>
      <c r="OP328" s="17"/>
      <c r="OQ328" s="17"/>
      <c r="OR328" s="17"/>
      <c r="OS328" s="17"/>
      <c r="OT328" s="17"/>
      <c r="OU328" s="17"/>
      <c r="OV328" s="17"/>
      <c r="OW328" s="17"/>
      <c r="OX328" s="17"/>
      <c r="OY328" s="17"/>
      <c r="OZ328" s="17"/>
      <c r="PA328" s="17"/>
      <c r="PB328" s="17"/>
      <c r="PC328" s="17"/>
      <c r="PD328" s="17"/>
      <c r="PE328" s="17"/>
      <c r="PF328" s="17"/>
      <c r="PG328" s="17"/>
      <c r="PH328" s="17"/>
      <c r="PI328" s="17"/>
      <c r="PJ328" s="17"/>
      <c r="PK328" s="17"/>
      <c r="PL328" s="17"/>
      <c r="PM328" s="17"/>
      <c r="PN328" s="17"/>
      <c r="PO328" s="17"/>
      <c r="PP328" s="17"/>
      <c r="PQ328" s="17"/>
      <c r="PR328" s="17"/>
      <c r="PS328" s="17"/>
      <c r="PT328" s="17"/>
      <c r="PU328" s="17"/>
      <c r="PV328" s="17"/>
      <c r="PW328" s="17"/>
      <c r="PX328" s="17"/>
      <c r="PY328" s="17"/>
      <c r="PZ328" s="17"/>
      <c r="QA328" s="17"/>
      <c r="QB328" s="17"/>
      <c r="QC328" s="17"/>
      <c r="QD328" s="17"/>
      <c r="QE328" s="17"/>
      <c r="QF328" s="17"/>
      <c r="QG328" s="17"/>
      <c r="QH328" s="17"/>
      <c r="QI328" s="17"/>
      <c r="QJ328" s="17"/>
      <c r="QK328" s="17"/>
      <c r="QL328" s="17"/>
      <c r="QM328" s="17"/>
      <c r="QN328" s="17"/>
      <c r="QO328" s="17"/>
      <c r="QP328" s="17"/>
      <c r="QQ328" s="17"/>
      <c r="QR328" s="17"/>
      <c r="QS328" s="17"/>
      <c r="QT328" s="17"/>
      <c r="QU328" s="17"/>
      <c r="QV328" s="17"/>
      <c r="QW328" s="17"/>
      <c r="QX328" s="17"/>
      <c r="QY328" s="17"/>
      <c r="QZ328" s="17"/>
      <c r="RA328" s="17"/>
      <c r="RB328" s="17"/>
      <c r="RC328" s="17"/>
      <c r="RD328" s="17"/>
      <c r="RE328" s="17"/>
      <c r="RF328" s="17"/>
      <c r="RG328" s="17"/>
      <c r="RH328" s="17"/>
      <c r="RI328" s="17"/>
      <c r="RJ328" s="17"/>
      <c r="RK328" s="17"/>
      <c r="RL328" s="17"/>
      <c r="RM328" s="17"/>
      <c r="RN328" s="17"/>
      <c r="RO328" s="17"/>
      <c r="RP328" s="17"/>
      <c r="RQ328" s="17"/>
      <c r="RR328" s="17"/>
      <c r="RS328" s="17"/>
      <c r="RT328" s="17"/>
      <c r="RU328" s="17"/>
      <c r="RV328" s="17"/>
      <c r="RW328" s="17"/>
      <c r="RX328" s="17"/>
      <c r="RY328" s="17"/>
      <c r="RZ328" s="17"/>
      <c r="SA328" s="17"/>
      <c r="SB328" s="17"/>
      <c r="SC328" s="17"/>
      <c r="SD328" s="17"/>
      <c r="SE328" s="17"/>
      <c r="SF328" s="17"/>
      <c r="SG328" s="17"/>
      <c r="SH328" s="17"/>
      <c r="SI328" s="17"/>
      <c r="SJ328" s="17"/>
      <c r="SK328" s="17"/>
      <c r="SL328" s="17"/>
      <c r="SM328" s="17"/>
      <c r="SN328" s="17"/>
      <c r="SO328" s="17"/>
      <c r="SP328" s="17"/>
      <c r="SQ328" s="17"/>
      <c r="SR328" s="17"/>
      <c r="SS328" s="17"/>
      <c r="ST328" s="17"/>
      <c r="SU328" s="17"/>
      <c r="SV328" s="17"/>
      <c r="SW328" s="17"/>
      <c r="SX328" s="17"/>
      <c r="SY328" s="17"/>
      <c r="SZ328" s="17"/>
      <c r="TA328" s="17"/>
      <c r="TB328" s="17"/>
      <c r="TC328" s="17"/>
      <c r="TD328" s="17"/>
      <c r="TE328" s="17"/>
      <c r="TF328" s="17"/>
      <c r="TG328" s="17"/>
      <c r="TH328" s="17"/>
      <c r="TI328" s="17"/>
      <c r="TJ328" s="17"/>
      <c r="TK328" s="17"/>
      <c r="TL328" s="17"/>
      <c r="TM328" s="17"/>
      <c r="TN328" s="17"/>
      <c r="TO328" s="17"/>
      <c r="TP328" s="17"/>
      <c r="TQ328" s="17"/>
      <c r="TR328" s="17"/>
      <c r="TS328" s="17"/>
      <c r="TT328" s="17"/>
      <c r="TU328" s="17"/>
      <c r="TV328" s="17"/>
      <c r="TW328" s="17"/>
      <c r="TX328" s="17"/>
      <c r="TY328" s="17"/>
      <c r="TZ328" s="17"/>
      <c r="UA328" s="17"/>
      <c r="UB328" s="17"/>
      <c r="UC328" s="17"/>
      <c r="UD328" s="17"/>
      <c r="UE328" s="17"/>
      <c r="UF328" s="17"/>
      <c r="UG328" s="17"/>
      <c r="UH328" s="17"/>
      <c r="UI328" s="17"/>
      <c r="UJ328" s="17"/>
      <c r="UK328" s="17"/>
      <c r="UL328" s="17"/>
      <c r="UM328" s="17"/>
      <c r="UN328" s="17"/>
      <c r="UO328" s="17"/>
      <c r="UP328" s="17"/>
      <c r="UQ328" s="17"/>
      <c r="UR328" s="17"/>
      <c r="US328" s="17"/>
      <c r="UT328" s="17"/>
      <c r="UU328" s="17"/>
      <c r="UV328" s="17"/>
      <c r="UW328" s="17"/>
      <c r="UX328" s="17"/>
      <c r="UY328" s="17"/>
      <c r="UZ328" s="17"/>
      <c r="VA328" s="17"/>
      <c r="VB328" s="17"/>
      <c r="VC328" s="17"/>
      <c r="VD328" s="17"/>
      <c r="VE328" s="17"/>
      <c r="VF328" s="17"/>
      <c r="VG328" s="17"/>
      <c r="VH328" s="17"/>
      <c r="VI328" s="17"/>
      <c r="VJ328" s="17"/>
      <c r="VK328" s="17"/>
      <c r="VL328" s="17"/>
      <c r="VM328" s="17"/>
      <c r="VN328" s="17"/>
      <c r="VO328" s="17"/>
      <c r="VP328" s="17"/>
      <c r="VQ328" s="17"/>
      <c r="VR328" s="17"/>
      <c r="VS328" s="17"/>
      <c r="VT328" s="17"/>
      <c r="VU328" s="17"/>
      <c r="VV328" s="17"/>
      <c r="VW328" s="17"/>
      <c r="VX328" s="17"/>
      <c r="VY328" s="17"/>
      <c r="VZ328" s="17"/>
      <c r="WA328" s="17"/>
      <c r="WB328" s="17"/>
      <c r="WC328" s="17"/>
      <c r="WD328" s="17"/>
      <c r="WE328" s="17"/>
      <c r="WF328" s="17"/>
      <c r="WG328" s="17"/>
      <c r="WH328" s="17"/>
      <c r="WI328" s="17"/>
      <c r="WJ328" s="17"/>
      <c r="WK328" s="17"/>
      <c r="WL328" s="17"/>
      <c r="WM328" s="17"/>
      <c r="WN328" s="17"/>
      <c r="WO328" s="17"/>
      <c r="WP328" s="17"/>
      <c r="WQ328" s="17"/>
      <c r="WR328" s="17"/>
      <c r="WS328" s="17"/>
      <c r="WT328" s="17"/>
      <c r="WU328" s="17"/>
      <c r="WV328" s="17"/>
      <c r="WW328" s="17"/>
      <c r="WX328" s="17"/>
      <c r="WY328" s="17"/>
      <c r="WZ328" s="17"/>
      <c r="XA328" s="17"/>
      <c r="XB328" s="17"/>
      <c r="XC328" s="17"/>
      <c r="XD328" s="17"/>
      <c r="XE328" s="17"/>
      <c r="XF328" s="17"/>
      <c r="XG328" s="17"/>
      <c r="XH328" s="17"/>
      <c r="XI328" s="17"/>
      <c r="XJ328" s="17"/>
      <c r="XK328" s="17"/>
      <c r="XL328" s="17"/>
      <c r="XM328" s="17"/>
      <c r="XN328" s="17"/>
      <c r="XO328" s="17"/>
      <c r="XP328" s="17"/>
      <c r="XQ328" s="17"/>
      <c r="XR328" s="17"/>
      <c r="XS328" s="17"/>
      <c r="XT328" s="17"/>
      <c r="XU328" s="17"/>
      <c r="XV328" s="17"/>
      <c r="XW328" s="17"/>
      <c r="XX328" s="17"/>
      <c r="XY328" s="17"/>
      <c r="XZ328" s="17"/>
      <c r="YA328" s="17"/>
      <c r="YB328" s="17"/>
      <c r="YC328" s="17"/>
      <c r="YD328" s="17"/>
      <c r="YE328" s="17"/>
      <c r="YF328" s="17"/>
      <c r="YG328" s="17"/>
      <c r="YH328" s="17"/>
      <c r="YI328" s="17"/>
      <c r="YJ328" s="17"/>
      <c r="YK328" s="17"/>
      <c r="YL328" s="17"/>
      <c r="YM328" s="17"/>
      <c r="YN328" s="17"/>
      <c r="YO328" s="17"/>
      <c r="YP328" s="17"/>
      <c r="YQ328" s="17"/>
      <c r="YR328" s="17"/>
      <c r="YS328" s="17"/>
      <c r="YT328" s="17"/>
      <c r="YU328" s="17"/>
      <c r="YV328" s="17"/>
      <c r="YW328" s="17"/>
      <c r="YX328" s="17"/>
      <c r="YY328" s="17"/>
      <c r="YZ328" s="17"/>
      <c r="ZA328" s="17"/>
      <c r="ZB328" s="17"/>
      <c r="ZC328" s="17"/>
      <c r="ZD328" s="17"/>
      <c r="ZE328" s="17"/>
      <c r="ZF328" s="17"/>
      <c r="ZG328" s="17"/>
      <c r="ZH328" s="17"/>
      <c r="ZI328" s="17"/>
      <c r="ZJ328" s="17"/>
      <c r="ZK328" s="17"/>
      <c r="ZL328" s="17"/>
      <c r="ZM328" s="17"/>
      <c r="ZN328" s="17"/>
      <c r="ZO328" s="17"/>
      <c r="ZP328" s="17"/>
      <c r="ZQ328" s="17"/>
      <c r="ZR328" s="17"/>
      <c r="ZS328" s="17"/>
      <c r="ZT328" s="17"/>
      <c r="ZU328" s="17"/>
      <c r="ZV328" s="17"/>
      <c r="ZW328" s="17"/>
      <c r="ZX328" s="17"/>
      <c r="ZY328" s="17"/>
      <c r="ZZ328" s="17"/>
      <c r="AAA328" s="17"/>
      <c r="AAB328" s="17"/>
      <c r="AAC328" s="17"/>
      <c r="AAD328" s="17"/>
      <c r="AAE328" s="17"/>
      <c r="AAF328" s="17"/>
      <c r="AAG328" s="17"/>
      <c r="AAH328" s="17"/>
      <c r="AAI328" s="17"/>
      <c r="AAJ328" s="17"/>
      <c r="AAK328" s="17"/>
      <c r="AAL328" s="17"/>
      <c r="AAM328" s="17"/>
      <c r="AAN328" s="17"/>
      <c r="AAO328" s="17"/>
      <c r="AAP328" s="17"/>
      <c r="AAQ328" s="17"/>
      <c r="AAR328" s="17"/>
      <c r="AAS328" s="17"/>
      <c r="AAT328" s="17"/>
      <c r="AAU328" s="17"/>
      <c r="AAV328" s="17"/>
      <c r="AAW328" s="17"/>
      <c r="AAX328" s="17"/>
      <c r="AAY328" s="17"/>
      <c r="AAZ328" s="17"/>
      <c r="ABA328" s="17"/>
      <c r="ABB328" s="17"/>
    </row>
    <row r="329" spans="1:731" ht="15" x14ac:dyDescent="0.2">
      <c r="A329" s="65" t="s">
        <v>43</v>
      </c>
      <c r="B329" s="122"/>
      <c r="C329" s="70">
        <v>0</v>
      </c>
      <c r="D329" s="70"/>
      <c r="E329" s="70">
        <v>112.90300000000001</v>
      </c>
      <c r="F329" s="70"/>
      <c r="G329" s="70">
        <v>0</v>
      </c>
      <c r="H329" s="70"/>
      <c r="I329" s="92"/>
      <c r="J329" s="92"/>
      <c r="K329" s="92"/>
      <c r="L329" s="92"/>
      <c r="M329" s="92"/>
      <c r="N329" s="92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  <c r="IT329" s="17"/>
      <c r="IU329" s="17"/>
      <c r="IV329" s="17"/>
      <c r="IW329" s="17"/>
      <c r="IX329" s="17"/>
      <c r="IY329" s="17"/>
      <c r="IZ329" s="17"/>
      <c r="JA329" s="17"/>
      <c r="JB329" s="17"/>
      <c r="JC329" s="17"/>
      <c r="JD329" s="17"/>
      <c r="JE329" s="17"/>
      <c r="JF329" s="17"/>
      <c r="JG329" s="17"/>
      <c r="JH329" s="17"/>
      <c r="JI329" s="17"/>
      <c r="JJ329" s="17"/>
      <c r="JK329" s="17"/>
      <c r="JL329" s="17"/>
      <c r="JM329" s="17"/>
      <c r="JN329" s="17"/>
      <c r="JO329" s="17"/>
      <c r="JP329" s="17"/>
      <c r="JQ329" s="17"/>
      <c r="JR329" s="17"/>
      <c r="JS329" s="17"/>
      <c r="JT329" s="17"/>
      <c r="JU329" s="17"/>
      <c r="JV329" s="17"/>
      <c r="JW329" s="17"/>
      <c r="JX329" s="17"/>
      <c r="JY329" s="17"/>
      <c r="JZ329" s="17"/>
      <c r="KA329" s="17"/>
      <c r="KB329" s="17"/>
      <c r="KC329" s="17"/>
      <c r="KD329" s="17"/>
      <c r="KE329" s="17"/>
      <c r="KF329" s="17"/>
      <c r="KG329" s="17"/>
      <c r="KH329" s="17"/>
      <c r="KI329" s="17"/>
      <c r="KJ329" s="17"/>
      <c r="KK329" s="17"/>
      <c r="KL329" s="17"/>
      <c r="KM329" s="17"/>
      <c r="KN329" s="17"/>
      <c r="KO329" s="17"/>
      <c r="KP329" s="17"/>
      <c r="KQ329" s="17"/>
      <c r="KR329" s="17"/>
      <c r="KS329" s="17"/>
      <c r="KT329" s="17"/>
      <c r="KU329" s="17"/>
      <c r="KV329" s="17"/>
      <c r="KW329" s="17"/>
      <c r="KX329" s="17"/>
      <c r="KY329" s="17"/>
      <c r="KZ329" s="17"/>
      <c r="LA329" s="17"/>
      <c r="LB329" s="17"/>
      <c r="LC329" s="17"/>
      <c r="LD329" s="17"/>
      <c r="LE329" s="17"/>
      <c r="LF329" s="17"/>
      <c r="LG329" s="17"/>
      <c r="LH329" s="17"/>
      <c r="LI329" s="17"/>
      <c r="LJ329" s="17"/>
      <c r="LK329" s="17"/>
      <c r="LL329" s="17"/>
      <c r="LM329" s="17"/>
      <c r="LN329" s="17"/>
      <c r="LO329" s="17"/>
      <c r="LP329" s="17"/>
      <c r="LQ329" s="17"/>
      <c r="LR329" s="17"/>
      <c r="LS329" s="17"/>
      <c r="LT329" s="17"/>
      <c r="LU329" s="17"/>
      <c r="LV329" s="17"/>
      <c r="LW329" s="17"/>
      <c r="LX329" s="17"/>
      <c r="LY329" s="17"/>
      <c r="LZ329" s="17"/>
      <c r="MA329" s="17"/>
      <c r="MB329" s="17"/>
      <c r="MC329" s="17"/>
      <c r="MD329" s="17"/>
      <c r="ME329" s="17"/>
      <c r="MF329" s="17"/>
      <c r="MG329" s="17"/>
      <c r="MH329" s="17"/>
      <c r="MI329" s="17"/>
      <c r="MJ329" s="17"/>
      <c r="MK329" s="17"/>
      <c r="ML329" s="17"/>
      <c r="MM329" s="17"/>
      <c r="MN329" s="17"/>
      <c r="MO329" s="17"/>
      <c r="MP329" s="17"/>
      <c r="MQ329" s="17"/>
      <c r="MR329" s="17"/>
      <c r="MS329" s="17"/>
      <c r="MT329" s="17"/>
      <c r="MU329" s="17"/>
      <c r="MV329" s="17"/>
      <c r="MW329" s="17"/>
      <c r="MX329" s="17"/>
      <c r="MY329" s="17"/>
      <c r="MZ329" s="17"/>
      <c r="NA329" s="17"/>
      <c r="NB329" s="17"/>
      <c r="NC329" s="17"/>
      <c r="ND329" s="17"/>
      <c r="NE329" s="17"/>
      <c r="NF329" s="17"/>
      <c r="NG329" s="17"/>
      <c r="NH329" s="17"/>
      <c r="NI329" s="17"/>
      <c r="NJ329" s="17"/>
      <c r="NK329" s="17"/>
      <c r="NL329" s="17"/>
      <c r="NM329" s="17"/>
      <c r="NN329" s="17"/>
      <c r="NO329" s="17"/>
      <c r="NP329" s="17"/>
      <c r="NQ329" s="17"/>
      <c r="NR329" s="17"/>
      <c r="NS329" s="17"/>
      <c r="NT329" s="17"/>
      <c r="NU329" s="17"/>
      <c r="NV329" s="17"/>
      <c r="NW329" s="17"/>
      <c r="NX329" s="17"/>
      <c r="NY329" s="17"/>
      <c r="NZ329" s="17"/>
      <c r="OA329" s="17"/>
      <c r="OB329" s="17"/>
      <c r="OC329" s="17"/>
      <c r="OD329" s="17"/>
      <c r="OE329" s="17"/>
      <c r="OF329" s="17"/>
      <c r="OG329" s="17"/>
      <c r="OH329" s="17"/>
      <c r="OI329" s="17"/>
      <c r="OJ329" s="17"/>
      <c r="OK329" s="17"/>
      <c r="OL329" s="17"/>
      <c r="OM329" s="17"/>
      <c r="ON329" s="17"/>
      <c r="OO329" s="17"/>
      <c r="OP329" s="17"/>
      <c r="OQ329" s="17"/>
      <c r="OR329" s="17"/>
      <c r="OS329" s="17"/>
      <c r="OT329" s="17"/>
      <c r="OU329" s="17"/>
      <c r="OV329" s="17"/>
      <c r="OW329" s="17"/>
      <c r="OX329" s="17"/>
      <c r="OY329" s="17"/>
      <c r="OZ329" s="17"/>
      <c r="PA329" s="17"/>
      <c r="PB329" s="17"/>
      <c r="PC329" s="17"/>
      <c r="PD329" s="17"/>
      <c r="PE329" s="17"/>
      <c r="PF329" s="17"/>
      <c r="PG329" s="17"/>
      <c r="PH329" s="17"/>
      <c r="PI329" s="17"/>
      <c r="PJ329" s="17"/>
      <c r="PK329" s="17"/>
      <c r="PL329" s="17"/>
      <c r="PM329" s="17"/>
      <c r="PN329" s="17"/>
      <c r="PO329" s="17"/>
      <c r="PP329" s="17"/>
      <c r="PQ329" s="17"/>
      <c r="PR329" s="17"/>
      <c r="PS329" s="17"/>
      <c r="PT329" s="17"/>
      <c r="PU329" s="17"/>
      <c r="PV329" s="17"/>
      <c r="PW329" s="17"/>
      <c r="PX329" s="17"/>
      <c r="PY329" s="17"/>
      <c r="PZ329" s="17"/>
      <c r="QA329" s="17"/>
      <c r="QB329" s="17"/>
      <c r="QC329" s="17"/>
      <c r="QD329" s="17"/>
      <c r="QE329" s="17"/>
      <c r="QF329" s="17"/>
      <c r="QG329" s="17"/>
      <c r="QH329" s="17"/>
      <c r="QI329" s="17"/>
      <c r="QJ329" s="17"/>
      <c r="QK329" s="17"/>
      <c r="QL329" s="17"/>
      <c r="QM329" s="17"/>
      <c r="QN329" s="17"/>
      <c r="QO329" s="17"/>
      <c r="QP329" s="17"/>
      <c r="QQ329" s="17"/>
      <c r="QR329" s="17"/>
      <c r="QS329" s="17"/>
      <c r="QT329" s="17"/>
      <c r="QU329" s="17"/>
      <c r="QV329" s="17"/>
      <c r="QW329" s="17"/>
      <c r="QX329" s="17"/>
      <c r="QY329" s="17"/>
      <c r="QZ329" s="17"/>
      <c r="RA329" s="17"/>
      <c r="RB329" s="17"/>
      <c r="RC329" s="17"/>
      <c r="RD329" s="17"/>
      <c r="RE329" s="17"/>
      <c r="RF329" s="17"/>
      <c r="RG329" s="17"/>
      <c r="RH329" s="17"/>
      <c r="RI329" s="17"/>
      <c r="RJ329" s="17"/>
      <c r="RK329" s="17"/>
      <c r="RL329" s="17"/>
      <c r="RM329" s="17"/>
      <c r="RN329" s="17"/>
      <c r="RO329" s="17"/>
      <c r="RP329" s="17"/>
      <c r="RQ329" s="17"/>
      <c r="RR329" s="17"/>
      <c r="RS329" s="17"/>
      <c r="RT329" s="17"/>
      <c r="RU329" s="17"/>
      <c r="RV329" s="17"/>
      <c r="RW329" s="17"/>
      <c r="RX329" s="17"/>
      <c r="RY329" s="17"/>
      <c r="RZ329" s="17"/>
      <c r="SA329" s="17"/>
      <c r="SB329" s="17"/>
      <c r="SC329" s="17"/>
      <c r="SD329" s="17"/>
      <c r="SE329" s="17"/>
      <c r="SF329" s="17"/>
      <c r="SG329" s="17"/>
      <c r="SH329" s="17"/>
      <c r="SI329" s="17"/>
      <c r="SJ329" s="17"/>
      <c r="SK329" s="17"/>
      <c r="SL329" s="17"/>
      <c r="SM329" s="17"/>
      <c r="SN329" s="17"/>
      <c r="SO329" s="17"/>
      <c r="SP329" s="17"/>
      <c r="SQ329" s="17"/>
      <c r="SR329" s="17"/>
      <c r="SS329" s="17"/>
      <c r="ST329" s="17"/>
      <c r="SU329" s="17"/>
      <c r="SV329" s="17"/>
      <c r="SW329" s="17"/>
      <c r="SX329" s="17"/>
      <c r="SY329" s="17"/>
      <c r="SZ329" s="17"/>
      <c r="TA329" s="17"/>
      <c r="TB329" s="17"/>
      <c r="TC329" s="17"/>
      <c r="TD329" s="17"/>
      <c r="TE329" s="17"/>
      <c r="TF329" s="17"/>
      <c r="TG329" s="17"/>
      <c r="TH329" s="17"/>
      <c r="TI329" s="17"/>
      <c r="TJ329" s="17"/>
      <c r="TK329" s="17"/>
      <c r="TL329" s="17"/>
      <c r="TM329" s="17"/>
      <c r="TN329" s="17"/>
      <c r="TO329" s="17"/>
      <c r="TP329" s="17"/>
      <c r="TQ329" s="17"/>
      <c r="TR329" s="17"/>
      <c r="TS329" s="17"/>
      <c r="TT329" s="17"/>
      <c r="TU329" s="17"/>
      <c r="TV329" s="17"/>
      <c r="TW329" s="17"/>
      <c r="TX329" s="17"/>
      <c r="TY329" s="17"/>
      <c r="TZ329" s="17"/>
      <c r="UA329" s="17"/>
      <c r="UB329" s="17"/>
      <c r="UC329" s="17"/>
      <c r="UD329" s="17"/>
      <c r="UE329" s="17"/>
      <c r="UF329" s="17"/>
      <c r="UG329" s="17"/>
      <c r="UH329" s="17"/>
      <c r="UI329" s="17"/>
      <c r="UJ329" s="17"/>
      <c r="UK329" s="17"/>
      <c r="UL329" s="17"/>
      <c r="UM329" s="17"/>
      <c r="UN329" s="17"/>
      <c r="UO329" s="17"/>
      <c r="UP329" s="17"/>
      <c r="UQ329" s="17"/>
      <c r="UR329" s="17"/>
      <c r="US329" s="17"/>
      <c r="UT329" s="17"/>
      <c r="UU329" s="17"/>
      <c r="UV329" s="17"/>
      <c r="UW329" s="17"/>
      <c r="UX329" s="17"/>
      <c r="UY329" s="17"/>
      <c r="UZ329" s="17"/>
      <c r="VA329" s="17"/>
      <c r="VB329" s="17"/>
      <c r="VC329" s="17"/>
      <c r="VD329" s="17"/>
      <c r="VE329" s="17"/>
      <c r="VF329" s="17"/>
      <c r="VG329" s="17"/>
      <c r="VH329" s="17"/>
      <c r="VI329" s="17"/>
      <c r="VJ329" s="17"/>
      <c r="VK329" s="17"/>
      <c r="VL329" s="17"/>
      <c r="VM329" s="17"/>
      <c r="VN329" s="17"/>
      <c r="VO329" s="17"/>
      <c r="VP329" s="17"/>
      <c r="VQ329" s="17"/>
      <c r="VR329" s="17"/>
      <c r="VS329" s="17"/>
      <c r="VT329" s="17"/>
      <c r="VU329" s="17"/>
      <c r="VV329" s="17"/>
      <c r="VW329" s="17"/>
      <c r="VX329" s="17"/>
      <c r="VY329" s="17"/>
      <c r="VZ329" s="17"/>
      <c r="WA329" s="17"/>
      <c r="WB329" s="17"/>
      <c r="WC329" s="17"/>
      <c r="WD329" s="17"/>
      <c r="WE329" s="17"/>
      <c r="WF329" s="17"/>
      <c r="WG329" s="17"/>
      <c r="WH329" s="17"/>
      <c r="WI329" s="17"/>
      <c r="WJ329" s="17"/>
      <c r="WK329" s="17"/>
      <c r="WL329" s="17"/>
      <c r="WM329" s="17"/>
      <c r="WN329" s="17"/>
      <c r="WO329" s="17"/>
      <c r="WP329" s="17"/>
      <c r="WQ329" s="17"/>
      <c r="WR329" s="17"/>
      <c r="WS329" s="17"/>
      <c r="WT329" s="17"/>
      <c r="WU329" s="17"/>
      <c r="WV329" s="17"/>
      <c r="WW329" s="17"/>
      <c r="WX329" s="17"/>
      <c r="WY329" s="17"/>
      <c r="WZ329" s="17"/>
      <c r="XA329" s="17"/>
      <c r="XB329" s="17"/>
      <c r="XC329" s="17"/>
      <c r="XD329" s="17"/>
      <c r="XE329" s="17"/>
      <c r="XF329" s="17"/>
      <c r="XG329" s="17"/>
      <c r="XH329" s="17"/>
      <c r="XI329" s="17"/>
      <c r="XJ329" s="17"/>
      <c r="XK329" s="17"/>
      <c r="XL329" s="17"/>
      <c r="XM329" s="17"/>
      <c r="XN329" s="17"/>
      <c r="XO329" s="17"/>
      <c r="XP329" s="17"/>
      <c r="XQ329" s="17"/>
      <c r="XR329" s="17"/>
      <c r="XS329" s="17"/>
      <c r="XT329" s="17"/>
      <c r="XU329" s="17"/>
      <c r="XV329" s="17"/>
      <c r="XW329" s="17"/>
      <c r="XX329" s="17"/>
      <c r="XY329" s="17"/>
      <c r="XZ329" s="17"/>
      <c r="YA329" s="17"/>
      <c r="YB329" s="17"/>
      <c r="YC329" s="17"/>
      <c r="YD329" s="17"/>
      <c r="YE329" s="17"/>
      <c r="YF329" s="17"/>
      <c r="YG329" s="17"/>
      <c r="YH329" s="17"/>
      <c r="YI329" s="17"/>
      <c r="YJ329" s="17"/>
      <c r="YK329" s="17"/>
      <c r="YL329" s="17"/>
      <c r="YM329" s="17"/>
      <c r="YN329" s="17"/>
      <c r="YO329" s="17"/>
      <c r="YP329" s="17"/>
      <c r="YQ329" s="17"/>
      <c r="YR329" s="17"/>
      <c r="YS329" s="17"/>
      <c r="YT329" s="17"/>
      <c r="YU329" s="17"/>
      <c r="YV329" s="17"/>
      <c r="YW329" s="17"/>
      <c r="YX329" s="17"/>
      <c r="YY329" s="17"/>
      <c r="YZ329" s="17"/>
      <c r="ZA329" s="17"/>
      <c r="ZB329" s="17"/>
      <c r="ZC329" s="17"/>
      <c r="ZD329" s="17"/>
      <c r="ZE329" s="17"/>
      <c r="ZF329" s="17"/>
      <c r="ZG329" s="17"/>
      <c r="ZH329" s="17"/>
      <c r="ZI329" s="17"/>
      <c r="ZJ329" s="17"/>
      <c r="ZK329" s="17"/>
      <c r="ZL329" s="17"/>
      <c r="ZM329" s="17"/>
      <c r="ZN329" s="17"/>
      <c r="ZO329" s="17"/>
      <c r="ZP329" s="17"/>
      <c r="ZQ329" s="17"/>
      <c r="ZR329" s="17"/>
      <c r="ZS329" s="17"/>
      <c r="ZT329" s="17"/>
      <c r="ZU329" s="17"/>
      <c r="ZV329" s="17"/>
      <c r="ZW329" s="17"/>
      <c r="ZX329" s="17"/>
      <c r="ZY329" s="17"/>
      <c r="ZZ329" s="17"/>
      <c r="AAA329" s="17"/>
      <c r="AAB329" s="17"/>
      <c r="AAC329" s="17"/>
      <c r="AAD329" s="17"/>
      <c r="AAE329" s="17"/>
      <c r="AAF329" s="17"/>
      <c r="AAG329" s="17"/>
      <c r="AAH329" s="17"/>
      <c r="AAI329" s="17"/>
      <c r="AAJ329" s="17"/>
      <c r="AAK329" s="17"/>
      <c r="AAL329" s="17"/>
      <c r="AAM329" s="17"/>
      <c r="AAN329" s="17"/>
      <c r="AAO329" s="17"/>
      <c r="AAP329" s="17"/>
      <c r="AAQ329" s="17"/>
      <c r="AAR329" s="17"/>
      <c r="AAS329" s="17"/>
      <c r="AAT329" s="17"/>
      <c r="AAU329" s="17"/>
      <c r="AAV329" s="17"/>
      <c r="AAW329" s="17"/>
      <c r="AAX329" s="17"/>
      <c r="AAY329" s="17"/>
      <c r="AAZ329" s="17"/>
      <c r="ABA329" s="17"/>
      <c r="ABB329" s="17"/>
    </row>
    <row r="330" spans="1:731" ht="15" x14ac:dyDescent="0.2">
      <c r="A330" s="65" t="s">
        <v>45</v>
      </c>
      <c r="B330" s="122"/>
      <c r="C330" s="70">
        <v>0</v>
      </c>
      <c r="D330" s="70"/>
      <c r="E330" s="70">
        <v>0</v>
      </c>
      <c r="F330" s="70"/>
      <c r="G330" s="70">
        <v>0</v>
      </c>
      <c r="H330" s="70"/>
      <c r="I330" s="92"/>
      <c r="J330" s="92"/>
      <c r="K330" s="92"/>
      <c r="L330" s="92"/>
      <c r="M330" s="92"/>
      <c r="N330" s="92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  <c r="IT330" s="17"/>
      <c r="IU330" s="17"/>
      <c r="IV330" s="17"/>
      <c r="IW330" s="17"/>
      <c r="IX330" s="17"/>
      <c r="IY330" s="17"/>
      <c r="IZ330" s="17"/>
      <c r="JA330" s="17"/>
      <c r="JB330" s="17"/>
      <c r="JC330" s="17"/>
      <c r="JD330" s="17"/>
      <c r="JE330" s="17"/>
      <c r="JF330" s="17"/>
      <c r="JG330" s="17"/>
      <c r="JH330" s="17"/>
      <c r="JI330" s="17"/>
      <c r="JJ330" s="17"/>
      <c r="JK330" s="17"/>
      <c r="JL330" s="17"/>
      <c r="JM330" s="17"/>
      <c r="JN330" s="17"/>
      <c r="JO330" s="17"/>
      <c r="JP330" s="17"/>
      <c r="JQ330" s="17"/>
      <c r="JR330" s="17"/>
      <c r="JS330" s="17"/>
      <c r="JT330" s="17"/>
      <c r="JU330" s="17"/>
      <c r="JV330" s="17"/>
      <c r="JW330" s="17"/>
      <c r="JX330" s="17"/>
      <c r="JY330" s="17"/>
      <c r="JZ330" s="17"/>
      <c r="KA330" s="17"/>
      <c r="KB330" s="17"/>
      <c r="KC330" s="17"/>
      <c r="KD330" s="17"/>
      <c r="KE330" s="17"/>
      <c r="KF330" s="17"/>
      <c r="KG330" s="17"/>
      <c r="KH330" s="17"/>
      <c r="KI330" s="17"/>
      <c r="KJ330" s="17"/>
      <c r="KK330" s="17"/>
      <c r="KL330" s="17"/>
      <c r="KM330" s="17"/>
      <c r="KN330" s="17"/>
      <c r="KO330" s="17"/>
      <c r="KP330" s="17"/>
      <c r="KQ330" s="17"/>
      <c r="KR330" s="17"/>
      <c r="KS330" s="17"/>
      <c r="KT330" s="17"/>
      <c r="KU330" s="17"/>
      <c r="KV330" s="17"/>
      <c r="KW330" s="17"/>
      <c r="KX330" s="17"/>
      <c r="KY330" s="17"/>
      <c r="KZ330" s="17"/>
      <c r="LA330" s="17"/>
      <c r="LB330" s="17"/>
      <c r="LC330" s="17"/>
      <c r="LD330" s="17"/>
      <c r="LE330" s="17"/>
      <c r="LF330" s="17"/>
      <c r="LG330" s="17"/>
      <c r="LH330" s="17"/>
      <c r="LI330" s="17"/>
      <c r="LJ330" s="17"/>
      <c r="LK330" s="17"/>
      <c r="LL330" s="17"/>
      <c r="LM330" s="17"/>
      <c r="LN330" s="17"/>
      <c r="LO330" s="17"/>
      <c r="LP330" s="17"/>
      <c r="LQ330" s="17"/>
      <c r="LR330" s="17"/>
      <c r="LS330" s="17"/>
      <c r="LT330" s="17"/>
      <c r="LU330" s="17"/>
      <c r="LV330" s="17"/>
      <c r="LW330" s="17"/>
      <c r="LX330" s="17"/>
      <c r="LY330" s="17"/>
      <c r="LZ330" s="17"/>
      <c r="MA330" s="17"/>
      <c r="MB330" s="17"/>
      <c r="MC330" s="17"/>
      <c r="MD330" s="17"/>
      <c r="ME330" s="17"/>
      <c r="MF330" s="17"/>
      <c r="MG330" s="17"/>
      <c r="MH330" s="17"/>
      <c r="MI330" s="17"/>
      <c r="MJ330" s="17"/>
      <c r="MK330" s="17"/>
      <c r="ML330" s="17"/>
      <c r="MM330" s="17"/>
      <c r="MN330" s="17"/>
      <c r="MO330" s="17"/>
      <c r="MP330" s="17"/>
      <c r="MQ330" s="17"/>
      <c r="MR330" s="17"/>
      <c r="MS330" s="17"/>
      <c r="MT330" s="17"/>
      <c r="MU330" s="17"/>
      <c r="MV330" s="17"/>
      <c r="MW330" s="17"/>
      <c r="MX330" s="17"/>
      <c r="MY330" s="17"/>
      <c r="MZ330" s="17"/>
      <c r="NA330" s="17"/>
      <c r="NB330" s="17"/>
      <c r="NC330" s="17"/>
      <c r="ND330" s="17"/>
      <c r="NE330" s="17"/>
      <c r="NF330" s="17"/>
      <c r="NG330" s="17"/>
      <c r="NH330" s="17"/>
      <c r="NI330" s="17"/>
      <c r="NJ330" s="17"/>
      <c r="NK330" s="17"/>
      <c r="NL330" s="17"/>
      <c r="NM330" s="17"/>
      <c r="NN330" s="17"/>
      <c r="NO330" s="17"/>
      <c r="NP330" s="17"/>
      <c r="NQ330" s="17"/>
      <c r="NR330" s="17"/>
      <c r="NS330" s="17"/>
      <c r="NT330" s="17"/>
      <c r="NU330" s="17"/>
      <c r="NV330" s="17"/>
      <c r="NW330" s="17"/>
      <c r="NX330" s="17"/>
      <c r="NY330" s="17"/>
      <c r="NZ330" s="17"/>
      <c r="OA330" s="17"/>
      <c r="OB330" s="17"/>
      <c r="OC330" s="17"/>
      <c r="OD330" s="17"/>
      <c r="OE330" s="17"/>
      <c r="OF330" s="17"/>
      <c r="OG330" s="17"/>
      <c r="OH330" s="17"/>
      <c r="OI330" s="17"/>
      <c r="OJ330" s="17"/>
      <c r="OK330" s="17"/>
      <c r="OL330" s="17"/>
      <c r="OM330" s="17"/>
      <c r="ON330" s="17"/>
      <c r="OO330" s="17"/>
      <c r="OP330" s="17"/>
      <c r="OQ330" s="17"/>
      <c r="OR330" s="17"/>
      <c r="OS330" s="17"/>
      <c r="OT330" s="17"/>
      <c r="OU330" s="17"/>
      <c r="OV330" s="17"/>
      <c r="OW330" s="17"/>
      <c r="OX330" s="17"/>
      <c r="OY330" s="17"/>
      <c r="OZ330" s="17"/>
      <c r="PA330" s="17"/>
      <c r="PB330" s="17"/>
      <c r="PC330" s="17"/>
      <c r="PD330" s="17"/>
      <c r="PE330" s="17"/>
      <c r="PF330" s="17"/>
      <c r="PG330" s="17"/>
      <c r="PH330" s="17"/>
      <c r="PI330" s="17"/>
      <c r="PJ330" s="17"/>
      <c r="PK330" s="17"/>
      <c r="PL330" s="17"/>
      <c r="PM330" s="17"/>
      <c r="PN330" s="17"/>
      <c r="PO330" s="17"/>
      <c r="PP330" s="17"/>
      <c r="PQ330" s="17"/>
      <c r="PR330" s="17"/>
      <c r="PS330" s="17"/>
      <c r="PT330" s="17"/>
      <c r="PU330" s="17"/>
      <c r="PV330" s="17"/>
      <c r="PW330" s="17"/>
      <c r="PX330" s="17"/>
      <c r="PY330" s="17"/>
      <c r="PZ330" s="17"/>
      <c r="QA330" s="17"/>
      <c r="QB330" s="17"/>
      <c r="QC330" s="17"/>
      <c r="QD330" s="17"/>
      <c r="QE330" s="17"/>
      <c r="QF330" s="17"/>
      <c r="QG330" s="17"/>
      <c r="QH330" s="17"/>
      <c r="QI330" s="17"/>
      <c r="QJ330" s="17"/>
      <c r="QK330" s="17"/>
      <c r="QL330" s="17"/>
      <c r="QM330" s="17"/>
      <c r="QN330" s="17"/>
      <c r="QO330" s="17"/>
      <c r="QP330" s="17"/>
      <c r="QQ330" s="17"/>
      <c r="QR330" s="17"/>
      <c r="QS330" s="17"/>
      <c r="QT330" s="17"/>
      <c r="QU330" s="17"/>
      <c r="QV330" s="17"/>
      <c r="QW330" s="17"/>
      <c r="QX330" s="17"/>
      <c r="QY330" s="17"/>
      <c r="QZ330" s="17"/>
      <c r="RA330" s="17"/>
      <c r="RB330" s="17"/>
      <c r="RC330" s="17"/>
      <c r="RD330" s="17"/>
      <c r="RE330" s="17"/>
      <c r="RF330" s="17"/>
      <c r="RG330" s="17"/>
      <c r="RH330" s="17"/>
      <c r="RI330" s="17"/>
      <c r="RJ330" s="17"/>
      <c r="RK330" s="17"/>
      <c r="RL330" s="17"/>
      <c r="RM330" s="17"/>
      <c r="RN330" s="17"/>
      <c r="RO330" s="17"/>
      <c r="RP330" s="17"/>
      <c r="RQ330" s="17"/>
      <c r="RR330" s="17"/>
      <c r="RS330" s="17"/>
      <c r="RT330" s="17"/>
      <c r="RU330" s="17"/>
      <c r="RV330" s="17"/>
      <c r="RW330" s="17"/>
      <c r="RX330" s="17"/>
      <c r="RY330" s="17"/>
      <c r="RZ330" s="17"/>
      <c r="SA330" s="17"/>
      <c r="SB330" s="17"/>
      <c r="SC330" s="17"/>
      <c r="SD330" s="17"/>
      <c r="SE330" s="17"/>
      <c r="SF330" s="17"/>
      <c r="SG330" s="17"/>
      <c r="SH330" s="17"/>
      <c r="SI330" s="17"/>
      <c r="SJ330" s="17"/>
      <c r="SK330" s="17"/>
      <c r="SL330" s="17"/>
      <c r="SM330" s="17"/>
      <c r="SN330" s="17"/>
      <c r="SO330" s="17"/>
      <c r="SP330" s="17"/>
      <c r="SQ330" s="17"/>
      <c r="SR330" s="17"/>
      <c r="SS330" s="17"/>
      <c r="ST330" s="17"/>
      <c r="SU330" s="17"/>
      <c r="SV330" s="17"/>
      <c r="SW330" s="17"/>
      <c r="SX330" s="17"/>
      <c r="SY330" s="17"/>
      <c r="SZ330" s="17"/>
      <c r="TA330" s="17"/>
      <c r="TB330" s="17"/>
      <c r="TC330" s="17"/>
      <c r="TD330" s="17"/>
      <c r="TE330" s="17"/>
      <c r="TF330" s="17"/>
      <c r="TG330" s="17"/>
      <c r="TH330" s="17"/>
      <c r="TI330" s="17"/>
      <c r="TJ330" s="17"/>
      <c r="TK330" s="17"/>
      <c r="TL330" s="17"/>
      <c r="TM330" s="17"/>
      <c r="TN330" s="17"/>
      <c r="TO330" s="17"/>
      <c r="TP330" s="17"/>
      <c r="TQ330" s="17"/>
      <c r="TR330" s="17"/>
      <c r="TS330" s="17"/>
      <c r="TT330" s="17"/>
      <c r="TU330" s="17"/>
      <c r="TV330" s="17"/>
      <c r="TW330" s="17"/>
      <c r="TX330" s="17"/>
      <c r="TY330" s="17"/>
      <c r="TZ330" s="17"/>
      <c r="UA330" s="17"/>
      <c r="UB330" s="17"/>
      <c r="UC330" s="17"/>
      <c r="UD330" s="17"/>
      <c r="UE330" s="17"/>
      <c r="UF330" s="17"/>
      <c r="UG330" s="17"/>
      <c r="UH330" s="17"/>
      <c r="UI330" s="17"/>
      <c r="UJ330" s="17"/>
      <c r="UK330" s="17"/>
      <c r="UL330" s="17"/>
      <c r="UM330" s="17"/>
      <c r="UN330" s="17"/>
      <c r="UO330" s="17"/>
      <c r="UP330" s="17"/>
      <c r="UQ330" s="17"/>
      <c r="UR330" s="17"/>
      <c r="US330" s="17"/>
      <c r="UT330" s="17"/>
      <c r="UU330" s="17"/>
      <c r="UV330" s="17"/>
      <c r="UW330" s="17"/>
      <c r="UX330" s="17"/>
      <c r="UY330" s="17"/>
      <c r="UZ330" s="17"/>
      <c r="VA330" s="17"/>
      <c r="VB330" s="17"/>
      <c r="VC330" s="17"/>
      <c r="VD330" s="17"/>
      <c r="VE330" s="17"/>
      <c r="VF330" s="17"/>
      <c r="VG330" s="17"/>
      <c r="VH330" s="17"/>
      <c r="VI330" s="17"/>
      <c r="VJ330" s="17"/>
      <c r="VK330" s="17"/>
      <c r="VL330" s="17"/>
      <c r="VM330" s="17"/>
      <c r="VN330" s="17"/>
      <c r="VO330" s="17"/>
      <c r="VP330" s="17"/>
      <c r="VQ330" s="17"/>
      <c r="VR330" s="17"/>
      <c r="VS330" s="17"/>
      <c r="VT330" s="17"/>
      <c r="VU330" s="17"/>
      <c r="VV330" s="17"/>
      <c r="VW330" s="17"/>
      <c r="VX330" s="17"/>
      <c r="VY330" s="17"/>
      <c r="VZ330" s="17"/>
      <c r="WA330" s="17"/>
      <c r="WB330" s="17"/>
      <c r="WC330" s="17"/>
      <c r="WD330" s="17"/>
      <c r="WE330" s="17"/>
      <c r="WF330" s="17"/>
      <c r="WG330" s="17"/>
      <c r="WH330" s="17"/>
      <c r="WI330" s="17"/>
      <c r="WJ330" s="17"/>
      <c r="WK330" s="17"/>
      <c r="WL330" s="17"/>
      <c r="WM330" s="17"/>
      <c r="WN330" s="17"/>
      <c r="WO330" s="17"/>
      <c r="WP330" s="17"/>
      <c r="WQ330" s="17"/>
      <c r="WR330" s="17"/>
      <c r="WS330" s="17"/>
      <c r="WT330" s="17"/>
      <c r="WU330" s="17"/>
      <c r="WV330" s="17"/>
      <c r="WW330" s="17"/>
      <c r="WX330" s="17"/>
      <c r="WY330" s="17"/>
      <c r="WZ330" s="17"/>
      <c r="XA330" s="17"/>
      <c r="XB330" s="17"/>
      <c r="XC330" s="17"/>
      <c r="XD330" s="17"/>
      <c r="XE330" s="17"/>
      <c r="XF330" s="17"/>
      <c r="XG330" s="17"/>
      <c r="XH330" s="17"/>
      <c r="XI330" s="17"/>
      <c r="XJ330" s="17"/>
      <c r="XK330" s="17"/>
      <c r="XL330" s="17"/>
      <c r="XM330" s="17"/>
      <c r="XN330" s="17"/>
      <c r="XO330" s="17"/>
      <c r="XP330" s="17"/>
      <c r="XQ330" s="17"/>
      <c r="XR330" s="17"/>
      <c r="XS330" s="17"/>
      <c r="XT330" s="17"/>
      <c r="XU330" s="17"/>
      <c r="XV330" s="17"/>
      <c r="XW330" s="17"/>
      <c r="XX330" s="17"/>
      <c r="XY330" s="17"/>
      <c r="XZ330" s="17"/>
      <c r="YA330" s="17"/>
      <c r="YB330" s="17"/>
      <c r="YC330" s="17"/>
      <c r="YD330" s="17"/>
      <c r="YE330" s="17"/>
      <c r="YF330" s="17"/>
      <c r="YG330" s="17"/>
      <c r="YH330" s="17"/>
      <c r="YI330" s="17"/>
      <c r="YJ330" s="17"/>
      <c r="YK330" s="17"/>
      <c r="YL330" s="17"/>
      <c r="YM330" s="17"/>
      <c r="YN330" s="17"/>
      <c r="YO330" s="17"/>
      <c r="YP330" s="17"/>
      <c r="YQ330" s="17"/>
      <c r="YR330" s="17"/>
      <c r="YS330" s="17"/>
      <c r="YT330" s="17"/>
      <c r="YU330" s="17"/>
      <c r="YV330" s="17"/>
      <c r="YW330" s="17"/>
      <c r="YX330" s="17"/>
      <c r="YY330" s="17"/>
      <c r="YZ330" s="17"/>
      <c r="ZA330" s="17"/>
      <c r="ZB330" s="17"/>
      <c r="ZC330" s="17"/>
      <c r="ZD330" s="17"/>
      <c r="ZE330" s="17"/>
      <c r="ZF330" s="17"/>
      <c r="ZG330" s="17"/>
      <c r="ZH330" s="17"/>
      <c r="ZI330" s="17"/>
      <c r="ZJ330" s="17"/>
      <c r="ZK330" s="17"/>
      <c r="ZL330" s="17"/>
      <c r="ZM330" s="17"/>
      <c r="ZN330" s="17"/>
      <c r="ZO330" s="17"/>
      <c r="ZP330" s="17"/>
      <c r="ZQ330" s="17"/>
      <c r="ZR330" s="17"/>
      <c r="ZS330" s="17"/>
      <c r="ZT330" s="17"/>
      <c r="ZU330" s="17"/>
      <c r="ZV330" s="17"/>
      <c r="ZW330" s="17"/>
      <c r="ZX330" s="17"/>
      <c r="ZY330" s="17"/>
      <c r="ZZ330" s="17"/>
      <c r="AAA330" s="17"/>
      <c r="AAB330" s="17"/>
      <c r="AAC330" s="17"/>
      <c r="AAD330" s="17"/>
      <c r="AAE330" s="17"/>
      <c r="AAF330" s="17"/>
      <c r="AAG330" s="17"/>
      <c r="AAH330" s="17"/>
      <c r="AAI330" s="17"/>
      <c r="AAJ330" s="17"/>
      <c r="AAK330" s="17"/>
      <c r="AAL330" s="17"/>
      <c r="AAM330" s="17"/>
      <c r="AAN330" s="17"/>
      <c r="AAO330" s="17"/>
      <c r="AAP330" s="17"/>
      <c r="AAQ330" s="17"/>
      <c r="AAR330" s="17"/>
      <c r="AAS330" s="17"/>
      <c r="AAT330" s="17"/>
      <c r="AAU330" s="17"/>
      <c r="AAV330" s="17"/>
      <c r="AAW330" s="17"/>
      <c r="AAX330" s="17"/>
      <c r="AAY330" s="17"/>
      <c r="AAZ330" s="17"/>
      <c r="ABA330" s="17"/>
      <c r="ABB330" s="17"/>
    </row>
    <row r="331" spans="1:731" ht="39" customHeight="1" x14ac:dyDescent="0.2">
      <c r="A331" s="213" t="s">
        <v>270</v>
      </c>
      <c r="B331" s="114" t="s">
        <v>301</v>
      </c>
      <c r="C331" s="216">
        <f t="shared" ref="C331:H331" si="75">C332+C333</f>
        <v>100</v>
      </c>
      <c r="D331" s="216">
        <f t="shared" si="75"/>
        <v>0</v>
      </c>
      <c r="E331" s="216">
        <f t="shared" si="75"/>
        <v>0</v>
      </c>
      <c r="F331" s="216">
        <f t="shared" si="75"/>
        <v>0</v>
      </c>
      <c r="G331" s="216">
        <f t="shared" si="75"/>
        <v>0</v>
      </c>
      <c r="H331" s="216">
        <f t="shared" si="75"/>
        <v>0</v>
      </c>
      <c r="I331" s="218"/>
      <c r="J331" s="218"/>
      <c r="K331" s="218"/>
      <c r="L331" s="218"/>
      <c r="M331" s="218"/>
      <c r="N331" s="218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  <c r="IT331" s="17"/>
      <c r="IU331" s="17"/>
      <c r="IV331" s="17"/>
      <c r="IW331" s="17"/>
      <c r="IX331" s="17"/>
      <c r="IY331" s="17"/>
      <c r="IZ331" s="17"/>
      <c r="JA331" s="17"/>
      <c r="JB331" s="17"/>
      <c r="JC331" s="17"/>
      <c r="JD331" s="17"/>
      <c r="JE331" s="17"/>
      <c r="JF331" s="17"/>
      <c r="JG331" s="17"/>
      <c r="JH331" s="17"/>
      <c r="JI331" s="17"/>
      <c r="JJ331" s="17"/>
      <c r="JK331" s="17"/>
      <c r="JL331" s="17"/>
      <c r="JM331" s="17"/>
      <c r="JN331" s="17"/>
      <c r="JO331" s="17"/>
      <c r="JP331" s="17"/>
      <c r="JQ331" s="17"/>
      <c r="JR331" s="17"/>
      <c r="JS331" s="17"/>
      <c r="JT331" s="17"/>
      <c r="JU331" s="17"/>
      <c r="JV331" s="17"/>
      <c r="JW331" s="17"/>
      <c r="JX331" s="17"/>
      <c r="JY331" s="17"/>
      <c r="JZ331" s="17"/>
      <c r="KA331" s="17"/>
      <c r="KB331" s="17"/>
      <c r="KC331" s="17"/>
      <c r="KD331" s="17"/>
      <c r="KE331" s="17"/>
      <c r="KF331" s="17"/>
      <c r="KG331" s="17"/>
      <c r="KH331" s="17"/>
      <c r="KI331" s="17"/>
      <c r="KJ331" s="17"/>
      <c r="KK331" s="17"/>
      <c r="KL331" s="17"/>
      <c r="KM331" s="17"/>
      <c r="KN331" s="17"/>
      <c r="KO331" s="17"/>
      <c r="KP331" s="17"/>
      <c r="KQ331" s="17"/>
      <c r="KR331" s="17"/>
      <c r="KS331" s="17"/>
      <c r="KT331" s="17"/>
      <c r="KU331" s="17"/>
      <c r="KV331" s="17"/>
      <c r="KW331" s="17"/>
      <c r="KX331" s="17"/>
      <c r="KY331" s="17"/>
      <c r="KZ331" s="17"/>
      <c r="LA331" s="17"/>
      <c r="LB331" s="17"/>
      <c r="LC331" s="17"/>
      <c r="LD331" s="17"/>
      <c r="LE331" s="17"/>
      <c r="LF331" s="17"/>
      <c r="LG331" s="17"/>
      <c r="LH331" s="17"/>
      <c r="LI331" s="17"/>
      <c r="LJ331" s="17"/>
      <c r="LK331" s="17"/>
      <c r="LL331" s="17"/>
      <c r="LM331" s="17"/>
      <c r="LN331" s="17"/>
      <c r="LO331" s="17"/>
      <c r="LP331" s="17"/>
      <c r="LQ331" s="17"/>
      <c r="LR331" s="17"/>
      <c r="LS331" s="17"/>
      <c r="LT331" s="17"/>
      <c r="LU331" s="17"/>
      <c r="LV331" s="17"/>
      <c r="LW331" s="17"/>
      <c r="LX331" s="17"/>
      <c r="LY331" s="17"/>
      <c r="LZ331" s="17"/>
      <c r="MA331" s="17"/>
      <c r="MB331" s="17"/>
      <c r="MC331" s="17"/>
      <c r="MD331" s="17"/>
      <c r="ME331" s="17"/>
      <c r="MF331" s="17"/>
      <c r="MG331" s="17"/>
      <c r="MH331" s="17"/>
      <c r="MI331" s="17"/>
      <c r="MJ331" s="17"/>
      <c r="MK331" s="17"/>
      <c r="ML331" s="17"/>
      <c r="MM331" s="17"/>
      <c r="MN331" s="17"/>
      <c r="MO331" s="17"/>
      <c r="MP331" s="17"/>
      <c r="MQ331" s="17"/>
      <c r="MR331" s="17"/>
      <c r="MS331" s="17"/>
      <c r="MT331" s="17"/>
      <c r="MU331" s="17"/>
      <c r="MV331" s="17"/>
      <c r="MW331" s="17"/>
      <c r="MX331" s="17"/>
      <c r="MY331" s="17"/>
      <c r="MZ331" s="17"/>
      <c r="NA331" s="17"/>
      <c r="NB331" s="17"/>
      <c r="NC331" s="17"/>
      <c r="ND331" s="17"/>
      <c r="NE331" s="17"/>
      <c r="NF331" s="17"/>
      <c r="NG331" s="17"/>
      <c r="NH331" s="17"/>
      <c r="NI331" s="17"/>
      <c r="NJ331" s="17"/>
      <c r="NK331" s="17"/>
      <c r="NL331" s="17"/>
      <c r="NM331" s="17"/>
      <c r="NN331" s="17"/>
      <c r="NO331" s="17"/>
      <c r="NP331" s="17"/>
      <c r="NQ331" s="17"/>
      <c r="NR331" s="17"/>
      <c r="NS331" s="17"/>
      <c r="NT331" s="17"/>
      <c r="NU331" s="17"/>
      <c r="NV331" s="17"/>
      <c r="NW331" s="17"/>
      <c r="NX331" s="17"/>
      <c r="NY331" s="17"/>
      <c r="NZ331" s="17"/>
      <c r="OA331" s="17"/>
      <c r="OB331" s="17"/>
      <c r="OC331" s="17"/>
      <c r="OD331" s="17"/>
      <c r="OE331" s="17"/>
      <c r="OF331" s="17"/>
      <c r="OG331" s="17"/>
      <c r="OH331" s="17"/>
      <c r="OI331" s="17"/>
      <c r="OJ331" s="17"/>
      <c r="OK331" s="17"/>
      <c r="OL331" s="17"/>
      <c r="OM331" s="17"/>
      <c r="ON331" s="17"/>
      <c r="OO331" s="17"/>
      <c r="OP331" s="17"/>
      <c r="OQ331" s="17"/>
      <c r="OR331" s="17"/>
      <c r="OS331" s="17"/>
      <c r="OT331" s="17"/>
      <c r="OU331" s="17"/>
      <c r="OV331" s="17"/>
      <c r="OW331" s="17"/>
      <c r="OX331" s="17"/>
      <c r="OY331" s="17"/>
      <c r="OZ331" s="17"/>
      <c r="PA331" s="17"/>
      <c r="PB331" s="17"/>
      <c r="PC331" s="17"/>
      <c r="PD331" s="17"/>
      <c r="PE331" s="17"/>
      <c r="PF331" s="17"/>
      <c r="PG331" s="17"/>
      <c r="PH331" s="17"/>
      <c r="PI331" s="17"/>
      <c r="PJ331" s="17"/>
      <c r="PK331" s="17"/>
      <c r="PL331" s="17"/>
      <c r="PM331" s="17"/>
      <c r="PN331" s="17"/>
      <c r="PO331" s="17"/>
      <c r="PP331" s="17"/>
      <c r="PQ331" s="17"/>
      <c r="PR331" s="17"/>
      <c r="PS331" s="17"/>
      <c r="PT331" s="17"/>
      <c r="PU331" s="17"/>
      <c r="PV331" s="17"/>
      <c r="PW331" s="17"/>
      <c r="PX331" s="17"/>
      <c r="PY331" s="17"/>
      <c r="PZ331" s="17"/>
      <c r="QA331" s="17"/>
      <c r="QB331" s="17"/>
      <c r="QC331" s="17"/>
      <c r="QD331" s="17"/>
      <c r="QE331" s="17"/>
      <c r="QF331" s="17"/>
      <c r="QG331" s="17"/>
      <c r="QH331" s="17"/>
      <c r="QI331" s="17"/>
      <c r="QJ331" s="17"/>
      <c r="QK331" s="17"/>
      <c r="QL331" s="17"/>
      <c r="QM331" s="17"/>
      <c r="QN331" s="17"/>
      <c r="QO331" s="17"/>
      <c r="QP331" s="17"/>
      <c r="QQ331" s="17"/>
      <c r="QR331" s="17"/>
      <c r="QS331" s="17"/>
      <c r="QT331" s="17"/>
      <c r="QU331" s="17"/>
      <c r="QV331" s="17"/>
      <c r="QW331" s="17"/>
      <c r="QX331" s="17"/>
      <c r="QY331" s="17"/>
      <c r="QZ331" s="17"/>
      <c r="RA331" s="17"/>
      <c r="RB331" s="17"/>
      <c r="RC331" s="17"/>
      <c r="RD331" s="17"/>
      <c r="RE331" s="17"/>
      <c r="RF331" s="17"/>
      <c r="RG331" s="17"/>
      <c r="RH331" s="17"/>
      <c r="RI331" s="17"/>
      <c r="RJ331" s="17"/>
      <c r="RK331" s="17"/>
      <c r="RL331" s="17"/>
      <c r="RM331" s="17"/>
      <c r="RN331" s="17"/>
      <c r="RO331" s="17"/>
      <c r="RP331" s="17"/>
      <c r="RQ331" s="17"/>
      <c r="RR331" s="17"/>
      <c r="RS331" s="17"/>
      <c r="RT331" s="17"/>
      <c r="RU331" s="17"/>
      <c r="RV331" s="17"/>
      <c r="RW331" s="17"/>
      <c r="RX331" s="17"/>
      <c r="RY331" s="17"/>
      <c r="RZ331" s="17"/>
      <c r="SA331" s="17"/>
      <c r="SB331" s="17"/>
      <c r="SC331" s="17"/>
      <c r="SD331" s="17"/>
      <c r="SE331" s="17"/>
      <c r="SF331" s="17"/>
      <c r="SG331" s="17"/>
      <c r="SH331" s="17"/>
      <c r="SI331" s="17"/>
      <c r="SJ331" s="17"/>
      <c r="SK331" s="17"/>
      <c r="SL331" s="17"/>
      <c r="SM331" s="17"/>
      <c r="SN331" s="17"/>
      <c r="SO331" s="17"/>
      <c r="SP331" s="17"/>
      <c r="SQ331" s="17"/>
      <c r="SR331" s="17"/>
      <c r="SS331" s="17"/>
      <c r="ST331" s="17"/>
      <c r="SU331" s="17"/>
      <c r="SV331" s="17"/>
      <c r="SW331" s="17"/>
      <c r="SX331" s="17"/>
      <c r="SY331" s="17"/>
      <c r="SZ331" s="17"/>
      <c r="TA331" s="17"/>
      <c r="TB331" s="17"/>
      <c r="TC331" s="17"/>
      <c r="TD331" s="17"/>
      <c r="TE331" s="17"/>
      <c r="TF331" s="17"/>
      <c r="TG331" s="17"/>
      <c r="TH331" s="17"/>
      <c r="TI331" s="17"/>
      <c r="TJ331" s="17"/>
      <c r="TK331" s="17"/>
      <c r="TL331" s="17"/>
      <c r="TM331" s="17"/>
      <c r="TN331" s="17"/>
      <c r="TO331" s="17"/>
      <c r="TP331" s="17"/>
      <c r="TQ331" s="17"/>
      <c r="TR331" s="17"/>
      <c r="TS331" s="17"/>
      <c r="TT331" s="17"/>
      <c r="TU331" s="17"/>
      <c r="TV331" s="17"/>
      <c r="TW331" s="17"/>
      <c r="TX331" s="17"/>
      <c r="TY331" s="17"/>
      <c r="TZ331" s="17"/>
      <c r="UA331" s="17"/>
      <c r="UB331" s="17"/>
      <c r="UC331" s="17"/>
      <c r="UD331" s="17"/>
      <c r="UE331" s="17"/>
      <c r="UF331" s="17"/>
      <c r="UG331" s="17"/>
      <c r="UH331" s="17"/>
      <c r="UI331" s="17"/>
      <c r="UJ331" s="17"/>
      <c r="UK331" s="17"/>
      <c r="UL331" s="17"/>
      <c r="UM331" s="17"/>
      <c r="UN331" s="17"/>
      <c r="UO331" s="17"/>
      <c r="UP331" s="17"/>
      <c r="UQ331" s="17"/>
      <c r="UR331" s="17"/>
      <c r="US331" s="17"/>
      <c r="UT331" s="17"/>
      <c r="UU331" s="17"/>
      <c r="UV331" s="17"/>
      <c r="UW331" s="17"/>
      <c r="UX331" s="17"/>
      <c r="UY331" s="17"/>
      <c r="UZ331" s="17"/>
      <c r="VA331" s="17"/>
      <c r="VB331" s="17"/>
      <c r="VC331" s="17"/>
      <c r="VD331" s="17"/>
      <c r="VE331" s="17"/>
      <c r="VF331" s="17"/>
      <c r="VG331" s="17"/>
      <c r="VH331" s="17"/>
      <c r="VI331" s="17"/>
      <c r="VJ331" s="17"/>
      <c r="VK331" s="17"/>
      <c r="VL331" s="17"/>
      <c r="VM331" s="17"/>
      <c r="VN331" s="17"/>
      <c r="VO331" s="17"/>
      <c r="VP331" s="17"/>
      <c r="VQ331" s="17"/>
      <c r="VR331" s="17"/>
      <c r="VS331" s="17"/>
      <c r="VT331" s="17"/>
      <c r="VU331" s="17"/>
      <c r="VV331" s="17"/>
      <c r="VW331" s="17"/>
      <c r="VX331" s="17"/>
      <c r="VY331" s="17"/>
      <c r="VZ331" s="17"/>
      <c r="WA331" s="17"/>
      <c r="WB331" s="17"/>
      <c r="WC331" s="17"/>
      <c r="WD331" s="17"/>
      <c r="WE331" s="17"/>
      <c r="WF331" s="17"/>
      <c r="WG331" s="17"/>
      <c r="WH331" s="17"/>
      <c r="WI331" s="17"/>
      <c r="WJ331" s="17"/>
      <c r="WK331" s="17"/>
      <c r="WL331" s="17"/>
      <c r="WM331" s="17"/>
      <c r="WN331" s="17"/>
      <c r="WO331" s="17"/>
      <c r="WP331" s="17"/>
      <c r="WQ331" s="17"/>
      <c r="WR331" s="17"/>
      <c r="WS331" s="17"/>
      <c r="WT331" s="17"/>
      <c r="WU331" s="17"/>
      <c r="WV331" s="17"/>
      <c r="WW331" s="17"/>
      <c r="WX331" s="17"/>
      <c r="WY331" s="17"/>
      <c r="WZ331" s="17"/>
      <c r="XA331" s="17"/>
      <c r="XB331" s="17"/>
      <c r="XC331" s="17"/>
      <c r="XD331" s="17"/>
      <c r="XE331" s="17"/>
      <c r="XF331" s="17"/>
      <c r="XG331" s="17"/>
      <c r="XH331" s="17"/>
      <c r="XI331" s="17"/>
      <c r="XJ331" s="17"/>
      <c r="XK331" s="17"/>
      <c r="XL331" s="17"/>
      <c r="XM331" s="17"/>
      <c r="XN331" s="17"/>
      <c r="XO331" s="17"/>
      <c r="XP331" s="17"/>
      <c r="XQ331" s="17"/>
      <c r="XR331" s="17"/>
      <c r="XS331" s="17"/>
      <c r="XT331" s="17"/>
      <c r="XU331" s="17"/>
      <c r="XV331" s="17"/>
      <c r="XW331" s="17"/>
      <c r="XX331" s="17"/>
      <c r="XY331" s="17"/>
      <c r="XZ331" s="17"/>
      <c r="YA331" s="17"/>
      <c r="YB331" s="17"/>
      <c r="YC331" s="17"/>
      <c r="YD331" s="17"/>
      <c r="YE331" s="17"/>
      <c r="YF331" s="17"/>
      <c r="YG331" s="17"/>
      <c r="YH331" s="17"/>
      <c r="YI331" s="17"/>
      <c r="YJ331" s="17"/>
      <c r="YK331" s="17"/>
      <c r="YL331" s="17"/>
      <c r="YM331" s="17"/>
      <c r="YN331" s="17"/>
      <c r="YO331" s="17"/>
      <c r="YP331" s="17"/>
      <c r="YQ331" s="17"/>
      <c r="YR331" s="17"/>
      <c r="YS331" s="17"/>
      <c r="YT331" s="17"/>
      <c r="YU331" s="17"/>
      <c r="YV331" s="17"/>
      <c r="YW331" s="17"/>
      <c r="YX331" s="17"/>
      <c r="YY331" s="17"/>
      <c r="YZ331" s="17"/>
      <c r="ZA331" s="17"/>
      <c r="ZB331" s="17"/>
      <c r="ZC331" s="17"/>
      <c r="ZD331" s="17"/>
      <c r="ZE331" s="17"/>
      <c r="ZF331" s="17"/>
      <c r="ZG331" s="17"/>
      <c r="ZH331" s="17"/>
      <c r="ZI331" s="17"/>
      <c r="ZJ331" s="17"/>
      <c r="ZK331" s="17"/>
      <c r="ZL331" s="17"/>
      <c r="ZM331" s="17"/>
      <c r="ZN331" s="17"/>
      <c r="ZO331" s="17"/>
      <c r="ZP331" s="17"/>
      <c r="ZQ331" s="17"/>
      <c r="ZR331" s="17"/>
      <c r="ZS331" s="17"/>
      <c r="ZT331" s="17"/>
      <c r="ZU331" s="17"/>
      <c r="ZV331" s="17"/>
      <c r="ZW331" s="17"/>
      <c r="ZX331" s="17"/>
      <c r="ZY331" s="17"/>
      <c r="ZZ331" s="17"/>
      <c r="AAA331" s="17"/>
      <c r="AAB331" s="17"/>
      <c r="AAC331" s="17"/>
      <c r="AAD331" s="17"/>
      <c r="AAE331" s="17"/>
      <c r="AAF331" s="17"/>
      <c r="AAG331" s="17"/>
      <c r="AAH331" s="17"/>
      <c r="AAI331" s="17"/>
      <c r="AAJ331" s="17"/>
      <c r="AAK331" s="17"/>
      <c r="AAL331" s="17"/>
      <c r="AAM331" s="17"/>
      <c r="AAN331" s="17"/>
      <c r="AAO331" s="17"/>
      <c r="AAP331" s="17"/>
      <c r="AAQ331" s="17"/>
      <c r="AAR331" s="17"/>
      <c r="AAS331" s="17"/>
      <c r="AAT331" s="17"/>
      <c r="AAU331" s="17"/>
      <c r="AAV331" s="17"/>
      <c r="AAW331" s="17"/>
      <c r="AAX331" s="17"/>
      <c r="AAY331" s="17"/>
      <c r="AAZ331" s="17"/>
      <c r="ABA331" s="17"/>
      <c r="ABB331" s="17"/>
    </row>
    <row r="332" spans="1:731" ht="15" x14ac:dyDescent="0.2">
      <c r="A332" s="65" t="s">
        <v>43</v>
      </c>
      <c r="B332" s="215"/>
      <c r="C332" s="70">
        <v>100</v>
      </c>
      <c r="D332" s="70"/>
      <c r="E332" s="70">
        <v>0</v>
      </c>
      <c r="F332" s="70"/>
      <c r="G332" s="70">
        <v>0</v>
      </c>
      <c r="H332" s="70"/>
      <c r="I332" s="92"/>
      <c r="J332" s="92"/>
      <c r="K332" s="92"/>
      <c r="L332" s="92"/>
      <c r="M332" s="92"/>
      <c r="N332" s="92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  <c r="IT332" s="17"/>
      <c r="IU332" s="17"/>
      <c r="IV332" s="17"/>
      <c r="IW332" s="17"/>
      <c r="IX332" s="17"/>
      <c r="IY332" s="17"/>
      <c r="IZ332" s="17"/>
      <c r="JA332" s="17"/>
      <c r="JB332" s="17"/>
      <c r="JC332" s="17"/>
      <c r="JD332" s="17"/>
      <c r="JE332" s="17"/>
      <c r="JF332" s="17"/>
      <c r="JG332" s="17"/>
      <c r="JH332" s="17"/>
      <c r="JI332" s="17"/>
      <c r="JJ332" s="17"/>
      <c r="JK332" s="17"/>
      <c r="JL332" s="17"/>
      <c r="JM332" s="17"/>
      <c r="JN332" s="17"/>
      <c r="JO332" s="17"/>
      <c r="JP332" s="17"/>
      <c r="JQ332" s="17"/>
      <c r="JR332" s="17"/>
      <c r="JS332" s="17"/>
      <c r="JT332" s="17"/>
      <c r="JU332" s="17"/>
      <c r="JV332" s="17"/>
      <c r="JW332" s="17"/>
      <c r="JX332" s="17"/>
      <c r="JY332" s="17"/>
      <c r="JZ332" s="17"/>
      <c r="KA332" s="17"/>
      <c r="KB332" s="17"/>
      <c r="KC332" s="17"/>
      <c r="KD332" s="17"/>
      <c r="KE332" s="17"/>
      <c r="KF332" s="17"/>
      <c r="KG332" s="17"/>
      <c r="KH332" s="17"/>
      <c r="KI332" s="17"/>
      <c r="KJ332" s="17"/>
      <c r="KK332" s="17"/>
      <c r="KL332" s="17"/>
      <c r="KM332" s="17"/>
      <c r="KN332" s="17"/>
      <c r="KO332" s="17"/>
      <c r="KP332" s="17"/>
      <c r="KQ332" s="17"/>
      <c r="KR332" s="17"/>
      <c r="KS332" s="17"/>
      <c r="KT332" s="17"/>
      <c r="KU332" s="17"/>
      <c r="KV332" s="17"/>
      <c r="KW332" s="17"/>
      <c r="KX332" s="17"/>
      <c r="KY332" s="17"/>
      <c r="KZ332" s="17"/>
      <c r="LA332" s="17"/>
      <c r="LB332" s="17"/>
      <c r="LC332" s="17"/>
      <c r="LD332" s="17"/>
      <c r="LE332" s="17"/>
      <c r="LF332" s="17"/>
      <c r="LG332" s="17"/>
      <c r="LH332" s="17"/>
      <c r="LI332" s="17"/>
      <c r="LJ332" s="17"/>
      <c r="LK332" s="17"/>
      <c r="LL332" s="17"/>
      <c r="LM332" s="17"/>
      <c r="LN332" s="17"/>
      <c r="LO332" s="17"/>
      <c r="LP332" s="17"/>
      <c r="LQ332" s="17"/>
      <c r="LR332" s="17"/>
      <c r="LS332" s="17"/>
      <c r="LT332" s="17"/>
      <c r="LU332" s="17"/>
      <c r="LV332" s="17"/>
      <c r="LW332" s="17"/>
      <c r="LX332" s="17"/>
      <c r="LY332" s="17"/>
      <c r="LZ332" s="17"/>
      <c r="MA332" s="17"/>
      <c r="MB332" s="17"/>
      <c r="MC332" s="17"/>
      <c r="MD332" s="17"/>
      <c r="ME332" s="17"/>
      <c r="MF332" s="17"/>
      <c r="MG332" s="17"/>
      <c r="MH332" s="17"/>
      <c r="MI332" s="17"/>
      <c r="MJ332" s="17"/>
      <c r="MK332" s="17"/>
      <c r="ML332" s="17"/>
      <c r="MM332" s="17"/>
      <c r="MN332" s="17"/>
      <c r="MO332" s="17"/>
      <c r="MP332" s="17"/>
      <c r="MQ332" s="17"/>
      <c r="MR332" s="17"/>
      <c r="MS332" s="17"/>
      <c r="MT332" s="17"/>
      <c r="MU332" s="17"/>
      <c r="MV332" s="17"/>
      <c r="MW332" s="17"/>
      <c r="MX332" s="17"/>
      <c r="MY332" s="17"/>
      <c r="MZ332" s="17"/>
      <c r="NA332" s="17"/>
      <c r="NB332" s="17"/>
      <c r="NC332" s="17"/>
      <c r="ND332" s="17"/>
      <c r="NE332" s="17"/>
      <c r="NF332" s="17"/>
      <c r="NG332" s="17"/>
      <c r="NH332" s="17"/>
      <c r="NI332" s="17"/>
      <c r="NJ332" s="17"/>
      <c r="NK332" s="17"/>
      <c r="NL332" s="17"/>
      <c r="NM332" s="17"/>
      <c r="NN332" s="17"/>
      <c r="NO332" s="17"/>
      <c r="NP332" s="17"/>
      <c r="NQ332" s="17"/>
      <c r="NR332" s="17"/>
      <c r="NS332" s="17"/>
      <c r="NT332" s="17"/>
      <c r="NU332" s="17"/>
      <c r="NV332" s="17"/>
      <c r="NW332" s="17"/>
      <c r="NX332" s="17"/>
      <c r="NY332" s="17"/>
      <c r="NZ332" s="17"/>
      <c r="OA332" s="17"/>
      <c r="OB332" s="17"/>
      <c r="OC332" s="17"/>
      <c r="OD332" s="17"/>
      <c r="OE332" s="17"/>
      <c r="OF332" s="17"/>
      <c r="OG332" s="17"/>
      <c r="OH332" s="17"/>
      <c r="OI332" s="17"/>
      <c r="OJ332" s="17"/>
      <c r="OK332" s="17"/>
      <c r="OL332" s="17"/>
      <c r="OM332" s="17"/>
      <c r="ON332" s="17"/>
      <c r="OO332" s="17"/>
      <c r="OP332" s="17"/>
      <c r="OQ332" s="17"/>
      <c r="OR332" s="17"/>
      <c r="OS332" s="17"/>
      <c r="OT332" s="17"/>
      <c r="OU332" s="17"/>
      <c r="OV332" s="17"/>
      <c r="OW332" s="17"/>
      <c r="OX332" s="17"/>
      <c r="OY332" s="17"/>
      <c r="OZ332" s="17"/>
      <c r="PA332" s="17"/>
      <c r="PB332" s="17"/>
      <c r="PC332" s="17"/>
      <c r="PD332" s="17"/>
      <c r="PE332" s="17"/>
      <c r="PF332" s="17"/>
      <c r="PG332" s="17"/>
      <c r="PH332" s="17"/>
      <c r="PI332" s="17"/>
      <c r="PJ332" s="17"/>
      <c r="PK332" s="17"/>
      <c r="PL332" s="17"/>
      <c r="PM332" s="17"/>
      <c r="PN332" s="17"/>
      <c r="PO332" s="17"/>
      <c r="PP332" s="17"/>
      <c r="PQ332" s="17"/>
      <c r="PR332" s="17"/>
      <c r="PS332" s="17"/>
      <c r="PT332" s="17"/>
      <c r="PU332" s="17"/>
      <c r="PV332" s="17"/>
      <c r="PW332" s="17"/>
      <c r="PX332" s="17"/>
      <c r="PY332" s="17"/>
      <c r="PZ332" s="17"/>
      <c r="QA332" s="17"/>
      <c r="QB332" s="17"/>
      <c r="QC332" s="17"/>
      <c r="QD332" s="17"/>
      <c r="QE332" s="17"/>
      <c r="QF332" s="17"/>
      <c r="QG332" s="17"/>
      <c r="QH332" s="17"/>
      <c r="QI332" s="17"/>
      <c r="QJ332" s="17"/>
      <c r="QK332" s="17"/>
      <c r="QL332" s="17"/>
      <c r="QM332" s="17"/>
      <c r="QN332" s="17"/>
      <c r="QO332" s="17"/>
      <c r="QP332" s="17"/>
      <c r="QQ332" s="17"/>
      <c r="QR332" s="17"/>
      <c r="QS332" s="17"/>
      <c r="QT332" s="17"/>
      <c r="QU332" s="17"/>
      <c r="QV332" s="17"/>
      <c r="QW332" s="17"/>
      <c r="QX332" s="17"/>
      <c r="QY332" s="17"/>
      <c r="QZ332" s="17"/>
      <c r="RA332" s="17"/>
      <c r="RB332" s="17"/>
      <c r="RC332" s="17"/>
      <c r="RD332" s="17"/>
      <c r="RE332" s="17"/>
      <c r="RF332" s="17"/>
      <c r="RG332" s="17"/>
      <c r="RH332" s="17"/>
      <c r="RI332" s="17"/>
      <c r="RJ332" s="17"/>
      <c r="RK332" s="17"/>
      <c r="RL332" s="17"/>
      <c r="RM332" s="17"/>
      <c r="RN332" s="17"/>
      <c r="RO332" s="17"/>
      <c r="RP332" s="17"/>
      <c r="RQ332" s="17"/>
      <c r="RR332" s="17"/>
      <c r="RS332" s="17"/>
      <c r="RT332" s="17"/>
      <c r="RU332" s="17"/>
      <c r="RV332" s="17"/>
      <c r="RW332" s="17"/>
      <c r="RX332" s="17"/>
      <c r="RY332" s="17"/>
      <c r="RZ332" s="17"/>
      <c r="SA332" s="17"/>
      <c r="SB332" s="17"/>
      <c r="SC332" s="17"/>
      <c r="SD332" s="17"/>
      <c r="SE332" s="17"/>
      <c r="SF332" s="17"/>
      <c r="SG332" s="17"/>
      <c r="SH332" s="17"/>
      <c r="SI332" s="17"/>
      <c r="SJ332" s="17"/>
      <c r="SK332" s="17"/>
      <c r="SL332" s="17"/>
      <c r="SM332" s="17"/>
      <c r="SN332" s="17"/>
      <c r="SO332" s="17"/>
      <c r="SP332" s="17"/>
      <c r="SQ332" s="17"/>
      <c r="SR332" s="17"/>
      <c r="SS332" s="17"/>
      <c r="ST332" s="17"/>
      <c r="SU332" s="17"/>
      <c r="SV332" s="17"/>
      <c r="SW332" s="17"/>
      <c r="SX332" s="17"/>
      <c r="SY332" s="17"/>
      <c r="SZ332" s="17"/>
      <c r="TA332" s="17"/>
      <c r="TB332" s="17"/>
      <c r="TC332" s="17"/>
      <c r="TD332" s="17"/>
      <c r="TE332" s="17"/>
      <c r="TF332" s="17"/>
      <c r="TG332" s="17"/>
      <c r="TH332" s="17"/>
      <c r="TI332" s="17"/>
      <c r="TJ332" s="17"/>
      <c r="TK332" s="17"/>
      <c r="TL332" s="17"/>
      <c r="TM332" s="17"/>
      <c r="TN332" s="17"/>
      <c r="TO332" s="17"/>
      <c r="TP332" s="17"/>
      <c r="TQ332" s="17"/>
      <c r="TR332" s="17"/>
      <c r="TS332" s="17"/>
      <c r="TT332" s="17"/>
      <c r="TU332" s="17"/>
      <c r="TV332" s="17"/>
      <c r="TW332" s="17"/>
      <c r="TX332" s="17"/>
      <c r="TY332" s="17"/>
      <c r="TZ332" s="17"/>
      <c r="UA332" s="17"/>
      <c r="UB332" s="17"/>
      <c r="UC332" s="17"/>
      <c r="UD332" s="17"/>
      <c r="UE332" s="17"/>
      <c r="UF332" s="17"/>
      <c r="UG332" s="17"/>
      <c r="UH332" s="17"/>
      <c r="UI332" s="17"/>
      <c r="UJ332" s="17"/>
      <c r="UK332" s="17"/>
      <c r="UL332" s="17"/>
      <c r="UM332" s="17"/>
      <c r="UN332" s="17"/>
      <c r="UO332" s="17"/>
      <c r="UP332" s="17"/>
      <c r="UQ332" s="17"/>
      <c r="UR332" s="17"/>
      <c r="US332" s="17"/>
      <c r="UT332" s="17"/>
      <c r="UU332" s="17"/>
      <c r="UV332" s="17"/>
      <c r="UW332" s="17"/>
      <c r="UX332" s="17"/>
      <c r="UY332" s="17"/>
      <c r="UZ332" s="17"/>
      <c r="VA332" s="17"/>
      <c r="VB332" s="17"/>
      <c r="VC332" s="17"/>
      <c r="VD332" s="17"/>
      <c r="VE332" s="17"/>
      <c r="VF332" s="17"/>
      <c r="VG332" s="17"/>
      <c r="VH332" s="17"/>
      <c r="VI332" s="17"/>
      <c r="VJ332" s="17"/>
      <c r="VK332" s="17"/>
      <c r="VL332" s="17"/>
      <c r="VM332" s="17"/>
      <c r="VN332" s="17"/>
      <c r="VO332" s="17"/>
      <c r="VP332" s="17"/>
      <c r="VQ332" s="17"/>
      <c r="VR332" s="17"/>
      <c r="VS332" s="17"/>
      <c r="VT332" s="17"/>
      <c r="VU332" s="17"/>
      <c r="VV332" s="17"/>
      <c r="VW332" s="17"/>
      <c r="VX332" s="17"/>
      <c r="VY332" s="17"/>
      <c r="VZ332" s="17"/>
      <c r="WA332" s="17"/>
      <c r="WB332" s="17"/>
      <c r="WC332" s="17"/>
      <c r="WD332" s="17"/>
      <c r="WE332" s="17"/>
      <c r="WF332" s="17"/>
      <c r="WG332" s="17"/>
      <c r="WH332" s="17"/>
      <c r="WI332" s="17"/>
      <c r="WJ332" s="17"/>
      <c r="WK332" s="17"/>
      <c r="WL332" s="17"/>
      <c r="WM332" s="17"/>
      <c r="WN332" s="17"/>
      <c r="WO332" s="17"/>
      <c r="WP332" s="17"/>
      <c r="WQ332" s="17"/>
      <c r="WR332" s="17"/>
      <c r="WS332" s="17"/>
      <c r="WT332" s="17"/>
      <c r="WU332" s="17"/>
      <c r="WV332" s="17"/>
      <c r="WW332" s="17"/>
      <c r="WX332" s="17"/>
      <c r="WY332" s="17"/>
      <c r="WZ332" s="17"/>
      <c r="XA332" s="17"/>
      <c r="XB332" s="17"/>
      <c r="XC332" s="17"/>
      <c r="XD332" s="17"/>
      <c r="XE332" s="17"/>
      <c r="XF332" s="17"/>
      <c r="XG332" s="17"/>
      <c r="XH332" s="17"/>
      <c r="XI332" s="17"/>
      <c r="XJ332" s="17"/>
      <c r="XK332" s="17"/>
      <c r="XL332" s="17"/>
      <c r="XM332" s="17"/>
      <c r="XN332" s="17"/>
      <c r="XO332" s="17"/>
      <c r="XP332" s="17"/>
      <c r="XQ332" s="17"/>
      <c r="XR332" s="17"/>
      <c r="XS332" s="17"/>
      <c r="XT332" s="17"/>
      <c r="XU332" s="17"/>
      <c r="XV332" s="17"/>
      <c r="XW332" s="17"/>
      <c r="XX332" s="17"/>
      <c r="XY332" s="17"/>
      <c r="XZ332" s="17"/>
      <c r="YA332" s="17"/>
      <c r="YB332" s="17"/>
      <c r="YC332" s="17"/>
      <c r="YD332" s="17"/>
      <c r="YE332" s="17"/>
      <c r="YF332" s="17"/>
      <c r="YG332" s="17"/>
      <c r="YH332" s="17"/>
      <c r="YI332" s="17"/>
      <c r="YJ332" s="17"/>
      <c r="YK332" s="17"/>
      <c r="YL332" s="17"/>
      <c r="YM332" s="17"/>
      <c r="YN332" s="17"/>
      <c r="YO332" s="17"/>
      <c r="YP332" s="17"/>
      <c r="YQ332" s="17"/>
      <c r="YR332" s="17"/>
      <c r="YS332" s="17"/>
      <c r="YT332" s="17"/>
      <c r="YU332" s="17"/>
      <c r="YV332" s="17"/>
      <c r="YW332" s="17"/>
      <c r="YX332" s="17"/>
      <c r="YY332" s="17"/>
      <c r="YZ332" s="17"/>
      <c r="ZA332" s="17"/>
      <c r="ZB332" s="17"/>
      <c r="ZC332" s="17"/>
      <c r="ZD332" s="17"/>
      <c r="ZE332" s="17"/>
      <c r="ZF332" s="17"/>
      <c r="ZG332" s="17"/>
      <c r="ZH332" s="17"/>
      <c r="ZI332" s="17"/>
      <c r="ZJ332" s="17"/>
      <c r="ZK332" s="17"/>
      <c r="ZL332" s="17"/>
      <c r="ZM332" s="17"/>
      <c r="ZN332" s="17"/>
      <c r="ZO332" s="17"/>
      <c r="ZP332" s="17"/>
      <c r="ZQ332" s="17"/>
      <c r="ZR332" s="17"/>
      <c r="ZS332" s="17"/>
      <c r="ZT332" s="17"/>
      <c r="ZU332" s="17"/>
      <c r="ZV332" s="17"/>
      <c r="ZW332" s="17"/>
      <c r="ZX332" s="17"/>
      <c r="ZY332" s="17"/>
      <c r="ZZ332" s="17"/>
      <c r="AAA332" s="17"/>
      <c r="AAB332" s="17"/>
      <c r="AAC332" s="17"/>
      <c r="AAD332" s="17"/>
      <c r="AAE332" s="17"/>
      <c r="AAF332" s="17"/>
      <c r="AAG332" s="17"/>
      <c r="AAH332" s="17"/>
      <c r="AAI332" s="17"/>
      <c r="AAJ332" s="17"/>
      <c r="AAK332" s="17"/>
      <c r="AAL332" s="17"/>
      <c r="AAM332" s="17"/>
      <c r="AAN332" s="17"/>
      <c r="AAO332" s="17"/>
      <c r="AAP332" s="17"/>
      <c r="AAQ332" s="17"/>
      <c r="AAR332" s="17"/>
      <c r="AAS332" s="17"/>
      <c r="AAT332" s="17"/>
      <c r="AAU332" s="17"/>
      <c r="AAV332" s="17"/>
      <c r="AAW332" s="17"/>
      <c r="AAX332" s="17"/>
      <c r="AAY332" s="17"/>
      <c r="AAZ332" s="17"/>
      <c r="ABA332" s="17"/>
      <c r="ABB332" s="17"/>
    </row>
    <row r="333" spans="1:731" ht="15" x14ac:dyDescent="0.2">
      <c r="A333" s="65" t="s">
        <v>45</v>
      </c>
      <c r="B333" s="215"/>
      <c r="C333" s="70">
        <v>0</v>
      </c>
      <c r="D333" s="70"/>
      <c r="E333" s="70">
        <v>0</v>
      </c>
      <c r="F333" s="70"/>
      <c r="G333" s="70">
        <v>0</v>
      </c>
      <c r="H333" s="70"/>
      <c r="I333" s="92"/>
      <c r="J333" s="92"/>
      <c r="K333" s="92"/>
      <c r="L333" s="92"/>
      <c r="M333" s="92"/>
      <c r="N333" s="92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  <c r="IT333" s="17"/>
      <c r="IU333" s="17"/>
      <c r="IV333" s="17"/>
      <c r="IW333" s="17"/>
      <c r="IX333" s="17"/>
      <c r="IY333" s="17"/>
      <c r="IZ333" s="17"/>
      <c r="JA333" s="17"/>
      <c r="JB333" s="17"/>
      <c r="JC333" s="17"/>
      <c r="JD333" s="17"/>
      <c r="JE333" s="17"/>
      <c r="JF333" s="17"/>
      <c r="JG333" s="17"/>
      <c r="JH333" s="17"/>
      <c r="JI333" s="17"/>
      <c r="JJ333" s="17"/>
      <c r="JK333" s="17"/>
      <c r="JL333" s="17"/>
      <c r="JM333" s="17"/>
      <c r="JN333" s="17"/>
      <c r="JO333" s="17"/>
      <c r="JP333" s="17"/>
      <c r="JQ333" s="17"/>
      <c r="JR333" s="17"/>
      <c r="JS333" s="17"/>
      <c r="JT333" s="17"/>
      <c r="JU333" s="17"/>
      <c r="JV333" s="17"/>
      <c r="JW333" s="17"/>
      <c r="JX333" s="17"/>
      <c r="JY333" s="17"/>
      <c r="JZ333" s="17"/>
      <c r="KA333" s="17"/>
      <c r="KB333" s="17"/>
      <c r="KC333" s="17"/>
      <c r="KD333" s="17"/>
      <c r="KE333" s="17"/>
      <c r="KF333" s="17"/>
      <c r="KG333" s="17"/>
      <c r="KH333" s="17"/>
      <c r="KI333" s="17"/>
      <c r="KJ333" s="17"/>
      <c r="KK333" s="17"/>
      <c r="KL333" s="17"/>
      <c r="KM333" s="17"/>
      <c r="KN333" s="17"/>
      <c r="KO333" s="17"/>
      <c r="KP333" s="17"/>
      <c r="KQ333" s="17"/>
      <c r="KR333" s="17"/>
      <c r="KS333" s="17"/>
      <c r="KT333" s="17"/>
      <c r="KU333" s="17"/>
      <c r="KV333" s="17"/>
      <c r="KW333" s="17"/>
      <c r="KX333" s="17"/>
      <c r="KY333" s="17"/>
      <c r="KZ333" s="17"/>
      <c r="LA333" s="17"/>
      <c r="LB333" s="17"/>
      <c r="LC333" s="17"/>
      <c r="LD333" s="17"/>
      <c r="LE333" s="17"/>
      <c r="LF333" s="17"/>
      <c r="LG333" s="17"/>
      <c r="LH333" s="17"/>
      <c r="LI333" s="17"/>
      <c r="LJ333" s="17"/>
      <c r="LK333" s="17"/>
      <c r="LL333" s="17"/>
      <c r="LM333" s="17"/>
      <c r="LN333" s="17"/>
      <c r="LO333" s="17"/>
      <c r="LP333" s="17"/>
      <c r="LQ333" s="17"/>
      <c r="LR333" s="17"/>
      <c r="LS333" s="17"/>
      <c r="LT333" s="17"/>
      <c r="LU333" s="17"/>
      <c r="LV333" s="17"/>
      <c r="LW333" s="17"/>
      <c r="LX333" s="17"/>
      <c r="LY333" s="17"/>
      <c r="LZ333" s="17"/>
      <c r="MA333" s="17"/>
      <c r="MB333" s="17"/>
      <c r="MC333" s="17"/>
      <c r="MD333" s="17"/>
      <c r="ME333" s="17"/>
      <c r="MF333" s="17"/>
      <c r="MG333" s="17"/>
      <c r="MH333" s="17"/>
      <c r="MI333" s="17"/>
      <c r="MJ333" s="17"/>
      <c r="MK333" s="17"/>
      <c r="ML333" s="17"/>
      <c r="MM333" s="17"/>
      <c r="MN333" s="17"/>
      <c r="MO333" s="17"/>
      <c r="MP333" s="17"/>
      <c r="MQ333" s="17"/>
      <c r="MR333" s="17"/>
      <c r="MS333" s="17"/>
      <c r="MT333" s="17"/>
      <c r="MU333" s="17"/>
      <c r="MV333" s="17"/>
      <c r="MW333" s="17"/>
      <c r="MX333" s="17"/>
      <c r="MY333" s="17"/>
      <c r="MZ333" s="17"/>
      <c r="NA333" s="17"/>
      <c r="NB333" s="17"/>
      <c r="NC333" s="17"/>
      <c r="ND333" s="17"/>
      <c r="NE333" s="17"/>
      <c r="NF333" s="17"/>
      <c r="NG333" s="17"/>
      <c r="NH333" s="17"/>
      <c r="NI333" s="17"/>
      <c r="NJ333" s="17"/>
      <c r="NK333" s="17"/>
      <c r="NL333" s="17"/>
      <c r="NM333" s="17"/>
      <c r="NN333" s="17"/>
      <c r="NO333" s="17"/>
      <c r="NP333" s="17"/>
      <c r="NQ333" s="17"/>
      <c r="NR333" s="17"/>
      <c r="NS333" s="17"/>
      <c r="NT333" s="17"/>
      <c r="NU333" s="17"/>
      <c r="NV333" s="17"/>
      <c r="NW333" s="17"/>
      <c r="NX333" s="17"/>
      <c r="NY333" s="17"/>
      <c r="NZ333" s="17"/>
      <c r="OA333" s="17"/>
      <c r="OB333" s="17"/>
      <c r="OC333" s="17"/>
      <c r="OD333" s="17"/>
      <c r="OE333" s="17"/>
      <c r="OF333" s="17"/>
      <c r="OG333" s="17"/>
      <c r="OH333" s="17"/>
      <c r="OI333" s="17"/>
      <c r="OJ333" s="17"/>
      <c r="OK333" s="17"/>
      <c r="OL333" s="17"/>
      <c r="OM333" s="17"/>
      <c r="ON333" s="17"/>
      <c r="OO333" s="17"/>
      <c r="OP333" s="17"/>
      <c r="OQ333" s="17"/>
      <c r="OR333" s="17"/>
      <c r="OS333" s="17"/>
      <c r="OT333" s="17"/>
      <c r="OU333" s="17"/>
      <c r="OV333" s="17"/>
      <c r="OW333" s="17"/>
      <c r="OX333" s="17"/>
      <c r="OY333" s="17"/>
      <c r="OZ333" s="17"/>
      <c r="PA333" s="17"/>
      <c r="PB333" s="17"/>
      <c r="PC333" s="17"/>
      <c r="PD333" s="17"/>
      <c r="PE333" s="17"/>
      <c r="PF333" s="17"/>
      <c r="PG333" s="17"/>
      <c r="PH333" s="17"/>
      <c r="PI333" s="17"/>
      <c r="PJ333" s="17"/>
      <c r="PK333" s="17"/>
      <c r="PL333" s="17"/>
      <c r="PM333" s="17"/>
      <c r="PN333" s="17"/>
      <c r="PO333" s="17"/>
      <c r="PP333" s="17"/>
      <c r="PQ333" s="17"/>
      <c r="PR333" s="17"/>
      <c r="PS333" s="17"/>
      <c r="PT333" s="17"/>
      <c r="PU333" s="17"/>
      <c r="PV333" s="17"/>
      <c r="PW333" s="17"/>
      <c r="PX333" s="17"/>
      <c r="PY333" s="17"/>
      <c r="PZ333" s="17"/>
      <c r="QA333" s="17"/>
      <c r="QB333" s="17"/>
      <c r="QC333" s="17"/>
      <c r="QD333" s="17"/>
      <c r="QE333" s="17"/>
      <c r="QF333" s="17"/>
      <c r="QG333" s="17"/>
      <c r="QH333" s="17"/>
      <c r="QI333" s="17"/>
      <c r="QJ333" s="17"/>
      <c r="QK333" s="17"/>
      <c r="QL333" s="17"/>
      <c r="QM333" s="17"/>
      <c r="QN333" s="17"/>
      <c r="QO333" s="17"/>
      <c r="QP333" s="17"/>
      <c r="QQ333" s="17"/>
      <c r="QR333" s="17"/>
      <c r="QS333" s="17"/>
      <c r="QT333" s="17"/>
      <c r="QU333" s="17"/>
      <c r="QV333" s="17"/>
      <c r="QW333" s="17"/>
      <c r="QX333" s="17"/>
      <c r="QY333" s="17"/>
      <c r="QZ333" s="17"/>
      <c r="RA333" s="17"/>
      <c r="RB333" s="17"/>
      <c r="RC333" s="17"/>
      <c r="RD333" s="17"/>
      <c r="RE333" s="17"/>
      <c r="RF333" s="17"/>
      <c r="RG333" s="17"/>
      <c r="RH333" s="17"/>
      <c r="RI333" s="17"/>
      <c r="RJ333" s="17"/>
      <c r="RK333" s="17"/>
      <c r="RL333" s="17"/>
      <c r="RM333" s="17"/>
      <c r="RN333" s="17"/>
      <c r="RO333" s="17"/>
      <c r="RP333" s="17"/>
      <c r="RQ333" s="17"/>
      <c r="RR333" s="17"/>
      <c r="RS333" s="17"/>
      <c r="RT333" s="17"/>
      <c r="RU333" s="17"/>
      <c r="RV333" s="17"/>
      <c r="RW333" s="17"/>
      <c r="RX333" s="17"/>
      <c r="RY333" s="17"/>
      <c r="RZ333" s="17"/>
      <c r="SA333" s="17"/>
      <c r="SB333" s="17"/>
      <c r="SC333" s="17"/>
      <c r="SD333" s="17"/>
      <c r="SE333" s="17"/>
      <c r="SF333" s="17"/>
      <c r="SG333" s="17"/>
      <c r="SH333" s="17"/>
      <c r="SI333" s="17"/>
      <c r="SJ333" s="17"/>
      <c r="SK333" s="17"/>
      <c r="SL333" s="17"/>
      <c r="SM333" s="17"/>
      <c r="SN333" s="17"/>
      <c r="SO333" s="17"/>
      <c r="SP333" s="17"/>
      <c r="SQ333" s="17"/>
      <c r="SR333" s="17"/>
      <c r="SS333" s="17"/>
      <c r="ST333" s="17"/>
      <c r="SU333" s="17"/>
      <c r="SV333" s="17"/>
      <c r="SW333" s="17"/>
      <c r="SX333" s="17"/>
      <c r="SY333" s="17"/>
      <c r="SZ333" s="17"/>
      <c r="TA333" s="17"/>
      <c r="TB333" s="17"/>
      <c r="TC333" s="17"/>
      <c r="TD333" s="17"/>
      <c r="TE333" s="17"/>
      <c r="TF333" s="17"/>
      <c r="TG333" s="17"/>
      <c r="TH333" s="17"/>
      <c r="TI333" s="17"/>
      <c r="TJ333" s="17"/>
      <c r="TK333" s="17"/>
      <c r="TL333" s="17"/>
      <c r="TM333" s="17"/>
      <c r="TN333" s="17"/>
      <c r="TO333" s="17"/>
      <c r="TP333" s="17"/>
      <c r="TQ333" s="17"/>
      <c r="TR333" s="17"/>
      <c r="TS333" s="17"/>
      <c r="TT333" s="17"/>
      <c r="TU333" s="17"/>
      <c r="TV333" s="17"/>
      <c r="TW333" s="17"/>
      <c r="TX333" s="17"/>
      <c r="TY333" s="17"/>
      <c r="TZ333" s="17"/>
      <c r="UA333" s="17"/>
      <c r="UB333" s="17"/>
      <c r="UC333" s="17"/>
      <c r="UD333" s="17"/>
      <c r="UE333" s="17"/>
      <c r="UF333" s="17"/>
      <c r="UG333" s="17"/>
      <c r="UH333" s="17"/>
      <c r="UI333" s="17"/>
      <c r="UJ333" s="17"/>
      <c r="UK333" s="17"/>
      <c r="UL333" s="17"/>
      <c r="UM333" s="17"/>
      <c r="UN333" s="17"/>
      <c r="UO333" s="17"/>
      <c r="UP333" s="17"/>
      <c r="UQ333" s="17"/>
      <c r="UR333" s="17"/>
      <c r="US333" s="17"/>
      <c r="UT333" s="17"/>
      <c r="UU333" s="17"/>
      <c r="UV333" s="17"/>
      <c r="UW333" s="17"/>
      <c r="UX333" s="17"/>
      <c r="UY333" s="17"/>
      <c r="UZ333" s="17"/>
      <c r="VA333" s="17"/>
      <c r="VB333" s="17"/>
      <c r="VC333" s="17"/>
      <c r="VD333" s="17"/>
      <c r="VE333" s="17"/>
      <c r="VF333" s="17"/>
      <c r="VG333" s="17"/>
      <c r="VH333" s="17"/>
      <c r="VI333" s="17"/>
      <c r="VJ333" s="17"/>
      <c r="VK333" s="17"/>
      <c r="VL333" s="17"/>
      <c r="VM333" s="17"/>
      <c r="VN333" s="17"/>
      <c r="VO333" s="17"/>
      <c r="VP333" s="17"/>
      <c r="VQ333" s="17"/>
      <c r="VR333" s="17"/>
      <c r="VS333" s="17"/>
      <c r="VT333" s="17"/>
      <c r="VU333" s="17"/>
      <c r="VV333" s="17"/>
      <c r="VW333" s="17"/>
      <c r="VX333" s="17"/>
      <c r="VY333" s="17"/>
      <c r="VZ333" s="17"/>
      <c r="WA333" s="17"/>
      <c r="WB333" s="17"/>
      <c r="WC333" s="17"/>
      <c r="WD333" s="17"/>
      <c r="WE333" s="17"/>
      <c r="WF333" s="17"/>
      <c r="WG333" s="17"/>
      <c r="WH333" s="17"/>
      <c r="WI333" s="17"/>
      <c r="WJ333" s="17"/>
      <c r="WK333" s="17"/>
      <c r="WL333" s="17"/>
      <c r="WM333" s="17"/>
      <c r="WN333" s="17"/>
      <c r="WO333" s="17"/>
      <c r="WP333" s="17"/>
      <c r="WQ333" s="17"/>
      <c r="WR333" s="17"/>
      <c r="WS333" s="17"/>
      <c r="WT333" s="17"/>
      <c r="WU333" s="17"/>
      <c r="WV333" s="17"/>
      <c r="WW333" s="17"/>
      <c r="WX333" s="17"/>
      <c r="WY333" s="17"/>
      <c r="WZ333" s="17"/>
      <c r="XA333" s="17"/>
      <c r="XB333" s="17"/>
      <c r="XC333" s="17"/>
      <c r="XD333" s="17"/>
      <c r="XE333" s="17"/>
      <c r="XF333" s="17"/>
      <c r="XG333" s="17"/>
      <c r="XH333" s="17"/>
      <c r="XI333" s="17"/>
      <c r="XJ333" s="17"/>
      <c r="XK333" s="17"/>
      <c r="XL333" s="17"/>
      <c r="XM333" s="17"/>
      <c r="XN333" s="17"/>
      <c r="XO333" s="17"/>
      <c r="XP333" s="17"/>
      <c r="XQ333" s="17"/>
      <c r="XR333" s="17"/>
      <c r="XS333" s="17"/>
      <c r="XT333" s="17"/>
      <c r="XU333" s="17"/>
      <c r="XV333" s="17"/>
      <c r="XW333" s="17"/>
      <c r="XX333" s="17"/>
      <c r="XY333" s="17"/>
      <c r="XZ333" s="17"/>
      <c r="YA333" s="17"/>
      <c r="YB333" s="17"/>
      <c r="YC333" s="17"/>
      <c r="YD333" s="17"/>
      <c r="YE333" s="17"/>
      <c r="YF333" s="17"/>
      <c r="YG333" s="17"/>
      <c r="YH333" s="17"/>
      <c r="YI333" s="17"/>
      <c r="YJ333" s="17"/>
      <c r="YK333" s="17"/>
      <c r="YL333" s="17"/>
      <c r="YM333" s="17"/>
      <c r="YN333" s="17"/>
      <c r="YO333" s="17"/>
      <c r="YP333" s="17"/>
      <c r="YQ333" s="17"/>
      <c r="YR333" s="17"/>
      <c r="YS333" s="17"/>
      <c r="YT333" s="17"/>
      <c r="YU333" s="17"/>
      <c r="YV333" s="17"/>
      <c r="YW333" s="17"/>
      <c r="YX333" s="17"/>
      <c r="YY333" s="17"/>
      <c r="YZ333" s="17"/>
      <c r="ZA333" s="17"/>
      <c r="ZB333" s="17"/>
      <c r="ZC333" s="17"/>
      <c r="ZD333" s="17"/>
      <c r="ZE333" s="17"/>
      <c r="ZF333" s="17"/>
      <c r="ZG333" s="17"/>
      <c r="ZH333" s="17"/>
      <c r="ZI333" s="17"/>
      <c r="ZJ333" s="17"/>
      <c r="ZK333" s="17"/>
      <c r="ZL333" s="17"/>
      <c r="ZM333" s="17"/>
      <c r="ZN333" s="17"/>
      <c r="ZO333" s="17"/>
      <c r="ZP333" s="17"/>
      <c r="ZQ333" s="17"/>
      <c r="ZR333" s="17"/>
      <c r="ZS333" s="17"/>
      <c r="ZT333" s="17"/>
      <c r="ZU333" s="17"/>
      <c r="ZV333" s="17"/>
      <c r="ZW333" s="17"/>
      <c r="ZX333" s="17"/>
      <c r="ZY333" s="17"/>
      <c r="ZZ333" s="17"/>
      <c r="AAA333" s="17"/>
      <c r="AAB333" s="17"/>
      <c r="AAC333" s="17"/>
      <c r="AAD333" s="17"/>
      <c r="AAE333" s="17"/>
      <c r="AAF333" s="17"/>
      <c r="AAG333" s="17"/>
      <c r="AAH333" s="17"/>
      <c r="AAI333" s="17"/>
      <c r="AAJ333" s="17"/>
      <c r="AAK333" s="17"/>
      <c r="AAL333" s="17"/>
      <c r="AAM333" s="17"/>
      <c r="AAN333" s="17"/>
      <c r="AAO333" s="17"/>
      <c r="AAP333" s="17"/>
      <c r="AAQ333" s="17"/>
      <c r="AAR333" s="17"/>
      <c r="AAS333" s="17"/>
      <c r="AAT333" s="17"/>
      <c r="AAU333" s="17"/>
      <c r="AAV333" s="17"/>
      <c r="AAW333" s="17"/>
      <c r="AAX333" s="17"/>
      <c r="AAY333" s="17"/>
      <c r="AAZ333" s="17"/>
      <c r="ABA333" s="17"/>
      <c r="ABB333" s="17"/>
    </row>
    <row r="334" spans="1:731" ht="66" customHeight="1" x14ac:dyDescent="0.2">
      <c r="A334" s="213" t="s">
        <v>271</v>
      </c>
      <c r="B334" s="114" t="s">
        <v>301</v>
      </c>
      <c r="C334" s="216">
        <f t="shared" ref="C334:H334" si="76">C335+C336</f>
        <v>0</v>
      </c>
      <c r="D334" s="216">
        <f t="shared" si="76"/>
        <v>0</v>
      </c>
      <c r="E334" s="216">
        <f t="shared" si="76"/>
        <v>12.000999999999999</v>
      </c>
      <c r="F334" s="216">
        <f t="shared" si="76"/>
        <v>0</v>
      </c>
      <c r="G334" s="216">
        <f t="shared" si="76"/>
        <v>12.000999999999999</v>
      </c>
      <c r="H334" s="216">
        <f t="shared" si="76"/>
        <v>0</v>
      </c>
      <c r="I334" s="216" t="s">
        <v>272</v>
      </c>
      <c r="J334" s="218" t="s">
        <v>180</v>
      </c>
      <c r="K334" s="218"/>
      <c r="L334" s="218">
        <v>0</v>
      </c>
      <c r="M334" s="218">
        <v>1</v>
      </c>
      <c r="N334" s="218">
        <v>1</v>
      </c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  <c r="IT334" s="17"/>
      <c r="IU334" s="17"/>
      <c r="IV334" s="17"/>
      <c r="IW334" s="17"/>
      <c r="IX334" s="17"/>
      <c r="IY334" s="17"/>
      <c r="IZ334" s="17"/>
      <c r="JA334" s="17"/>
      <c r="JB334" s="17"/>
      <c r="JC334" s="17"/>
      <c r="JD334" s="17"/>
      <c r="JE334" s="17"/>
      <c r="JF334" s="17"/>
      <c r="JG334" s="17"/>
      <c r="JH334" s="17"/>
      <c r="JI334" s="17"/>
      <c r="JJ334" s="17"/>
      <c r="JK334" s="17"/>
      <c r="JL334" s="17"/>
      <c r="JM334" s="17"/>
      <c r="JN334" s="17"/>
      <c r="JO334" s="17"/>
      <c r="JP334" s="17"/>
      <c r="JQ334" s="17"/>
      <c r="JR334" s="17"/>
      <c r="JS334" s="17"/>
      <c r="JT334" s="17"/>
      <c r="JU334" s="17"/>
      <c r="JV334" s="17"/>
      <c r="JW334" s="17"/>
      <c r="JX334" s="17"/>
      <c r="JY334" s="17"/>
      <c r="JZ334" s="17"/>
      <c r="KA334" s="17"/>
      <c r="KB334" s="17"/>
      <c r="KC334" s="17"/>
      <c r="KD334" s="17"/>
      <c r="KE334" s="17"/>
      <c r="KF334" s="17"/>
      <c r="KG334" s="17"/>
      <c r="KH334" s="17"/>
      <c r="KI334" s="17"/>
      <c r="KJ334" s="17"/>
      <c r="KK334" s="17"/>
      <c r="KL334" s="17"/>
      <c r="KM334" s="17"/>
      <c r="KN334" s="17"/>
      <c r="KO334" s="17"/>
      <c r="KP334" s="17"/>
      <c r="KQ334" s="17"/>
      <c r="KR334" s="17"/>
      <c r="KS334" s="17"/>
      <c r="KT334" s="17"/>
      <c r="KU334" s="17"/>
      <c r="KV334" s="17"/>
      <c r="KW334" s="17"/>
      <c r="KX334" s="17"/>
      <c r="KY334" s="17"/>
      <c r="KZ334" s="17"/>
      <c r="LA334" s="17"/>
      <c r="LB334" s="17"/>
      <c r="LC334" s="17"/>
      <c r="LD334" s="17"/>
      <c r="LE334" s="17"/>
      <c r="LF334" s="17"/>
      <c r="LG334" s="17"/>
      <c r="LH334" s="17"/>
      <c r="LI334" s="17"/>
      <c r="LJ334" s="17"/>
      <c r="LK334" s="17"/>
      <c r="LL334" s="17"/>
      <c r="LM334" s="17"/>
      <c r="LN334" s="17"/>
      <c r="LO334" s="17"/>
      <c r="LP334" s="17"/>
      <c r="LQ334" s="17"/>
      <c r="LR334" s="17"/>
      <c r="LS334" s="17"/>
      <c r="LT334" s="17"/>
      <c r="LU334" s="17"/>
      <c r="LV334" s="17"/>
      <c r="LW334" s="17"/>
      <c r="LX334" s="17"/>
      <c r="LY334" s="17"/>
      <c r="LZ334" s="17"/>
      <c r="MA334" s="17"/>
      <c r="MB334" s="17"/>
      <c r="MC334" s="17"/>
      <c r="MD334" s="17"/>
      <c r="ME334" s="17"/>
      <c r="MF334" s="17"/>
      <c r="MG334" s="17"/>
      <c r="MH334" s="17"/>
      <c r="MI334" s="17"/>
      <c r="MJ334" s="17"/>
      <c r="MK334" s="17"/>
      <c r="ML334" s="17"/>
      <c r="MM334" s="17"/>
      <c r="MN334" s="17"/>
      <c r="MO334" s="17"/>
      <c r="MP334" s="17"/>
      <c r="MQ334" s="17"/>
      <c r="MR334" s="17"/>
      <c r="MS334" s="17"/>
      <c r="MT334" s="17"/>
      <c r="MU334" s="17"/>
      <c r="MV334" s="17"/>
      <c r="MW334" s="17"/>
      <c r="MX334" s="17"/>
      <c r="MY334" s="17"/>
      <c r="MZ334" s="17"/>
      <c r="NA334" s="17"/>
      <c r="NB334" s="17"/>
      <c r="NC334" s="17"/>
      <c r="ND334" s="17"/>
      <c r="NE334" s="17"/>
      <c r="NF334" s="17"/>
      <c r="NG334" s="17"/>
      <c r="NH334" s="17"/>
      <c r="NI334" s="17"/>
      <c r="NJ334" s="17"/>
      <c r="NK334" s="17"/>
      <c r="NL334" s="17"/>
      <c r="NM334" s="17"/>
      <c r="NN334" s="17"/>
      <c r="NO334" s="17"/>
      <c r="NP334" s="17"/>
      <c r="NQ334" s="17"/>
      <c r="NR334" s="17"/>
      <c r="NS334" s="17"/>
      <c r="NT334" s="17"/>
      <c r="NU334" s="17"/>
      <c r="NV334" s="17"/>
      <c r="NW334" s="17"/>
      <c r="NX334" s="17"/>
      <c r="NY334" s="17"/>
      <c r="NZ334" s="17"/>
      <c r="OA334" s="17"/>
      <c r="OB334" s="17"/>
      <c r="OC334" s="17"/>
      <c r="OD334" s="17"/>
      <c r="OE334" s="17"/>
      <c r="OF334" s="17"/>
      <c r="OG334" s="17"/>
      <c r="OH334" s="17"/>
      <c r="OI334" s="17"/>
      <c r="OJ334" s="17"/>
      <c r="OK334" s="17"/>
      <c r="OL334" s="17"/>
      <c r="OM334" s="17"/>
      <c r="ON334" s="17"/>
      <c r="OO334" s="17"/>
      <c r="OP334" s="17"/>
      <c r="OQ334" s="17"/>
      <c r="OR334" s="17"/>
      <c r="OS334" s="17"/>
      <c r="OT334" s="17"/>
      <c r="OU334" s="17"/>
      <c r="OV334" s="17"/>
      <c r="OW334" s="17"/>
      <c r="OX334" s="17"/>
      <c r="OY334" s="17"/>
      <c r="OZ334" s="17"/>
      <c r="PA334" s="17"/>
      <c r="PB334" s="17"/>
      <c r="PC334" s="17"/>
      <c r="PD334" s="17"/>
      <c r="PE334" s="17"/>
      <c r="PF334" s="17"/>
      <c r="PG334" s="17"/>
      <c r="PH334" s="17"/>
      <c r="PI334" s="17"/>
      <c r="PJ334" s="17"/>
      <c r="PK334" s="17"/>
      <c r="PL334" s="17"/>
      <c r="PM334" s="17"/>
      <c r="PN334" s="17"/>
      <c r="PO334" s="17"/>
      <c r="PP334" s="17"/>
      <c r="PQ334" s="17"/>
      <c r="PR334" s="17"/>
      <c r="PS334" s="17"/>
      <c r="PT334" s="17"/>
      <c r="PU334" s="17"/>
      <c r="PV334" s="17"/>
      <c r="PW334" s="17"/>
      <c r="PX334" s="17"/>
      <c r="PY334" s="17"/>
      <c r="PZ334" s="17"/>
      <c r="QA334" s="17"/>
      <c r="QB334" s="17"/>
      <c r="QC334" s="17"/>
      <c r="QD334" s="17"/>
      <c r="QE334" s="17"/>
      <c r="QF334" s="17"/>
      <c r="QG334" s="17"/>
      <c r="QH334" s="17"/>
      <c r="QI334" s="17"/>
      <c r="QJ334" s="17"/>
      <c r="QK334" s="17"/>
      <c r="QL334" s="17"/>
      <c r="QM334" s="17"/>
      <c r="QN334" s="17"/>
      <c r="QO334" s="17"/>
      <c r="QP334" s="17"/>
      <c r="QQ334" s="17"/>
      <c r="QR334" s="17"/>
      <c r="QS334" s="17"/>
      <c r="QT334" s="17"/>
      <c r="QU334" s="17"/>
      <c r="QV334" s="17"/>
      <c r="QW334" s="17"/>
      <c r="QX334" s="17"/>
      <c r="QY334" s="17"/>
      <c r="QZ334" s="17"/>
      <c r="RA334" s="17"/>
      <c r="RB334" s="17"/>
      <c r="RC334" s="17"/>
      <c r="RD334" s="17"/>
      <c r="RE334" s="17"/>
      <c r="RF334" s="17"/>
      <c r="RG334" s="17"/>
      <c r="RH334" s="17"/>
      <c r="RI334" s="17"/>
      <c r="RJ334" s="17"/>
      <c r="RK334" s="17"/>
      <c r="RL334" s="17"/>
      <c r="RM334" s="17"/>
      <c r="RN334" s="17"/>
      <c r="RO334" s="17"/>
      <c r="RP334" s="17"/>
      <c r="RQ334" s="17"/>
      <c r="RR334" s="17"/>
      <c r="RS334" s="17"/>
      <c r="RT334" s="17"/>
      <c r="RU334" s="17"/>
      <c r="RV334" s="17"/>
      <c r="RW334" s="17"/>
      <c r="RX334" s="17"/>
      <c r="RY334" s="17"/>
      <c r="RZ334" s="17"/>
      <c r="SA334" s="17"/>
      <c r="SB334" s="17"/>
      <c r="SC334" s="17"/>
      <c r="SD334" s="17"/>
      <c r="SE334" s="17"/>
      <c r="SF334" s="17"/>
      <c r="SG334" s="17"/>
      <c r="SH334" s="17"/>
      <c r="SI334" s="17"/>
      <c r="SJ334" s="17"/>
      <c r="SK334" s="17"/>
      <c r="SL334" s="17"/>
      <c r="SM334" s="17"/>
      <c r="SN334" s="17"/>
      <c r="SO334" s="17"/>
      <c r="SP334" s="17"/>
      <c r="SQ334" s="17"/>
      <c r="SR334" s="17"/>
      <c r="SS334" s="17"/>
      <c r="ST334" s="17"/>
      <c r="SU334" s="17"/>
      <c r="SV334" s="17"/>
      <c r="SW334" s="17"/>
      <c r="SX334" s="17"/>
      <c r="SY334" s="17"/>
      <c r="SZ334" s="17"/>
      <c r="TA334" s="17"/>
      <c r="TB334" s="17"/>
      <c r="TC334" s="17"/>
      <c r="TD334" s="17"/>
      <c r="TE334" s="17"/>
      <c r="TF334" s="17"/>
      <c r="TG334" s="17"/>
      <c r="TH334" s="17"/>
      <c r="TI334" s="17"/>
      <c r="TJ334" s="17"/>
      <c r="TK334" s="17"/>
      <c r="TL334" s="17"/>
      <c r="TM334" s="17"/>
      <c r="TN334" s="17"/>
      <c r="TO334" s="17"/>
      <c r="TP334" s="17"/>
      <c r="TQ334" s="17"/>
      <c r="TR334" s="17"/>
      <c r="TS334" s="17"/>
      <c r="TT334" s="17"/>
      <c r="TU334" s="17"/>
      <c r="TV334" s="17"/>
      <c r="TW334" s="17"/>
      <c r="TX334" s="17"/>
      <c r="TY334" s="17"/>
      <c r="TZ334" s="17"/>
      <c r="UA334" s="17"/>
      <c r="UB334" s="17"/>
      <c r="UC334" s="17"/>
      <c r="UD334" s="17"/>
      <c r="UE334" s="17"/>
      <c r="UF334" s="17"/>
      <c r="UG334" s="17"/>
      <c r="UH334" s="17"/>
      <c r="UI334" s="17"/>
      <c r="UJ334" s="17"/>
      <c r="UK334" s="17"/>
      <c r="UL334" s="17"/>
      <c r="UM334" s="17"/>
      <c r="UN334" s="17"/>
      <c r="UO334" s="17"/>
      <c r="UP334" s="17"/>
      <c r="UQ334" s="17"/>
      <c r="UR334" s="17"/>
      <c r="US334" s="17"/>
      <c r="UT334" s="17"/>
      <c r="UU334" s="17"/>
      <c r="UV334" s="17"/>
      <c r="UW334" s="17"/>
      <c r="UX334" s="17"/>
      <c r="UY334" s="17"/>
      <c r="UZ334" s="17"/>
      <c r="VA334" s="17"/>
      <c r="VB334" s="17"/>
      <c r="VC334" s="17"/>
      <c r="VD334" s="17"/>
      <c r="VE334" s="17"/>
      <c r="VF334" s="17"/>
      <c r="VG334" s="17"/>
      <c r="VH334" s="17"/>
      <c r="VI334" s="17"/>
      <c r="VJ334" s="17"/>
      <c r="VK334" s="17"/>
      <c r="VL334" s="17"/>
      <c r="VM334" s="17"/>
      <c r="VN334" s="17"/>
      <c r="VO334" s="17"/>
      <c r="VP334" s="17"/>
      <c r="VQ334" s="17"/>
      <c r="VR334" s="17"/>
      <c r="VS334" s="17"/>
      <c r="VT334" s="17"/>
      <c r="VU334" s="17"/>
      <c r="VV334" s="17"/>
      <c r="VW334" s="17"/>
      <c r="VX334" s="17"/>
      <c r="VY334" s="17"/>
      <c r="VZ334" s="17"/>
      <c r="WA334" s="17"/>
      <c r="WB334" s="17"/>
      <c r="WC334" s="17"/>
      <c r="WD334" s="17"/>
      <c r="WE334" s="17"/>
      <c r="WF334" s="17"/>
      <c r="WG334" s="17"/>
      <c r="WH334" s="17"/>
      <c r="WI334" s="17"/>
      <c r="WJ334" s="17"/>
      <c r="WK334" s="17"/>
      <c r="WL334" s="17"/>
      <c r="WM334" s="17"/>
      <c r="WN334" s="17"/>
      <c r="WO334" s="17"/>
      <c r="WP334" s="17"/>
      <c r="WQ334" s="17"/>
      <c r="WR334" s="17"/>
      <c r="WS334" s="17"/>
      <c r="WT334" s="17"/>
      <c r="WU334" s="17"/>
      <c r="WV334" s="17"/>
      <c r="WW334" s="17"/>
      <c r="WX334" s="17"/>
      <c r="WY334" s="17"/>
      <c r="WZ334" s="17"/>
      <c r="XA334" s="17"/>
      <c r="XB334" s="17"/>
      <c r="XC334" s="17"/>
      <c r="XD334" s="17"/>
      <c r="XE334" s="17"/>
      <c r="XF334" s="17"/>
      <c r="XG334" s="17"/>
      <c r="XH334" s="17"/>
      <c r="XI334" s="17"/>
      <c r="XJ334" s="17"/>
      <c r="XK334" s="17"/>
      <c r="XL334" s="17"/>
      <c r="XM334" s="17"/>
      <c r="XN334" s="17"/>
      <c r="XO334" s="17"/>
      <c r="XP334" s="17"/>
      <c r="XQ334" s="17"/>
      <c r="XR334" s="17"/>
      <c r="XS334" s="17"/>
      <c r="XT334" s="17"/>
      <c r="XU334" s="17"/>
      <c r="XV334" s="17"/>
      <c r="XW334" s="17"/>
      <c r="XX334" s="17"/>
      <c r="XY334" s="17"/>
      <c r="XZ334" s="17"/>
      <c r="YA334" s="17"/>
      <c r="YB334" s="17"/>
      <c r="YC334" s="17"/>
      <c r="YD334" s="17"/>
      <c r="YE334" s="17"/>
      <c r="YF334" s="17"/>
      <c r="YG334" s="17"/>
      <c r="YH334" s="17"/>
      <c r="YI334" s="17"/>
      <c r="YJ334" s="17"/>
      <c r="YK334" s="17"/>
      <c r="YL334" s="17"/>
      <c r="YM334" s="17"/>
      <c r="YN334" s="17"/>
      <c r="YO334" s="17"/>
      <c r="YP334" s="17"/>
      <c r="YQ334" s="17"/>
      <c r="YR334" s="17"/>
      <c r="YS334" s="17"/>
      <c r="YT334" s="17"/>
      <c r="YU334" s="17"/>
      <c r="YV334" s="17"/>
      <c r="YW334" s="17"/>
      <c r="YX334" s="17"/>
      <c r="YY334" s="17"/>
      <c r="YZ334" s="17"/>
      <c r="ZA334" s="17"/>
      <c r="ZB334" s="17"/>
      <c r="ZC334" s="17"/>
      <c r="ZD334" s="17"/>
      <c r="ZE334" s="17"/>
      <c r="ZF334" s="17"/>
      <c r="ZG334" s="17"/>
      <c r="ZH334" s="17"/>
      <c r="ZI334" s="17"/>
      <c r="ZJ334" s="17"/>
      <c r="ZK334" s="17"/>
      <c r="ZL334" s="17"/>
      <c r="ZM334" s="17"/>
      <c r="ZN334" s="17"/>
      <c r="ZO334" s="17"/>
      <c r="ZP334" s="17"/>
      <c r="ZQ334" s="17"/>
      <c r="ZR334" s="17"/>
      <c r="ZS334" s="17"/>
      <c r="ZT334" s="17"/>
      <c r="ZU334" s="17"/>
      <c r="ZV334" s="17"/>
      <c r="ZW334" s="17"/>
      <c r="ZX334" s="17"/>
      <c r="ZY334" s="17"/>
      <c r="ZZ334" s="17"/>
      <c r="AAA334" s="17"/>
      <c r="AAB334" s="17"/>
      <c r="AAC334" s="17"/>
      <c r="AAD334" s="17"/>
      <c r="AAE334" s="17"/>
      <c r="AAF334" s="17"/>
      <c r="AAG334" s="17"/>
      <c r="AAH334" s="17"/>
      <c r="AAI334" s="17"/>
      <c r="AAJ334" s="17"/>
      <c r="AAK334" s="17"/>
      <c r="AAL334" s="17"/>
      <c r="AAM334" s="17"/>
      <c r="AAN334" s="17"/>
      <c r="AAO334" s="17"/>
      <c r="AAP334" s="17"/>
      <c r="AAQ334" s="17"/>
      <c r="AAR334" s="17"/>
      <c r="AAS334" s="17"/>
      <c r="AAT334" s="17"/>
      <c r="AAU334" s="17"/>
      <c r="AAV334" s="17"/>
      <c r="AAW334" s="17"/>
      <c r="AAX334" s="17"/>
      <c r="AAY334" s="17"/>
      <c r="AAZ334" s="17"/>
      <c r="ABA334" s="17"/>
      <c r="ABB334" s="17"/>
    </row>
    <row r="335" spans="1:731" ht="12.75" customHeight="1" x14ac:dyDescent="0.2">
      <c r="A335" s="65" t="s">
        <v>43</v>
      </c>
      <c r="B335" s="164"/>
      <c r="C335" s="70">
        <v>0</v>
      </c>
      <c r="D335" s="70"/>
      <c r="E335" s="70">
        <v>12.000999999999999</v>
      </c>
      <c r="F335" s="70"/>
      <c r="G335" s="70">
        <v>12.000999999999999</v>
      </c>
      <c r="H335" s="70"/>
      <c r="I335" s="92"/>
      <c r="J335" s="92"/>
      <c r="K335" s="92"/>
      <c r="L335" s="92"/>
      <c r="M335" s="92"/>
      <c r="N335" s="92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  <c r="IT335" s="17"/>
      <c r="IU335" s="17"/>
      <c r="IV335" s="17"/>
      <c r="IW335" s="17"/>
      <c r="IX335" s="17"/>
      <c r="IY335" s="17"/>
      <c r="IZ335" s="17"/>
      <c r="JA335" s="17"/>
      <c r="JB335" s="17"/>
      <c r="JC335" s="17"/>
      <c r="JD335" s="17"/>
      <c r="JE335" s="17"/>
      <c r="JF335" s="17"/>
      <c r="JG335" s="17"/>
      <c r="JH335" s="17"/>
      <c r="JI335" s="17"/>
      <c r="JJ335" s="17"/>
      <c r="JK335" s="17"/>
      <c r="JL335" s="17"/>
      <c r="JM335" s="17"/>
      <c r="JN335" s="17"/>
      <c r="JO335" s="17"/>
      <c r="JP335" s="17"/>
      <c r="JQ335" s="17"/>
      <c r="JR335" s="17"/>
      <c r="JS335" s="17"/>
      <c r="JT335" s="17"/>
      <c r="JU335" s="17"/>
      <c r="JV335" s="17"/>
      <c r="JW335" s="17"/>
      <c r="JX335" s="17"/>
      <c r="JY335" s="17"/>
      <c r="JZ335" s="17"/>
      <c r="KA335" s="17"/>
      <c r="KB335" s="17"/>
      <c r="KC335" s="17"/>
      <c r="KD335" s="17"/>
      <c r="KE335" s="17"/>
      <c r="KF335" s="17"/>
      <c r="KG335" s="17"/>
      <c r="KH335" s="17"/>
      <c r="KI335" s="17"/>
      <c r="KJ335" s="17"/>
      <c r="KK335" s="17"/>
      <c r="KL335" s="17"/>
      <c r="KM335" s="17"/>
      <c r="KN335" s="17"/>
      <c r="KO335" s="17"/>
      <c r="KP335" s="17"/>
      <c r="KQ335" s="17"/>
      <c r="KR335" s="17"/>
      <c r="KS335" s="17"/>
      <c r="KT335" s="17"/>
      <c r="KU335" s="17"/>
      <c r="KV335" s="17"/>
      <c r="KW335" s="17"/>
      <c r="KX335" s="17"/>
      <c r="KY335" s="17"/>
      <c r="KZ335" s="17"/>
      <c r="LA335" s="17"/>
      <c r="LB335" s="17"/>
      <c r="LC335" s="17"/>
      <c r="LD335" s="17"/>
      <c r="LE335" s="17"/>
      <c r="LF335" s="17"/>
      <c r="LG335" s="17"/>
      <c r="LH335" s="17"/>
      <c r="LI335" s="17"/>
      <c r="LJ335" s="17"/>
      <c r="LK335" s="17"/>
      <c r="LL335" s="17"/>
      <c r="LM335" s="17"/>
      <c r="LN335" s="17"/>
      <c r="LO335" s="17"/>
      <c r="LP335" s="17"/>
      <c r="LQ335" s="17"/>
      <c r="LR335" s="17"/>
      <c r="LS335" s="17"/>
      <c r="LT335" s="17"/>
      <c r="LU335" s="17"/>
      <c r="LV335" s="17"/>
      <c r="LW335" s="17"/>
      <c r="LX335" s="17"/>
      <c r="LY335" s="17"/>
      <c r="LZ335" s="17"/>
      <c r="MA335" s="17"/>
      <c r="MB335" s="17"/>
      <c r="MC335" s="17"/>
      <c r="MD335" s="17"/>
      <c r="ME335" s="17"/>
      <c r="MF335" s="17"/>
      <c r="MG335" s="17"/>
      <c r="MH335" s="17"/>
      <c r="MI335" s="17"/>
      <c r="MJ335" s="17"/>
      <c r="MK335" s="17"/>
      <c r="ML335" s="17"/>
      <c r="MM335" s="17"/>
      <c r="MN335" s="17"/>
      <c r="MO335" s="17"/>
      <c r="MP335" s="17"/>
      <c r="MQ335" s="17"/>
      <c r="MR335" s="17"/>
      <c r="MS335" s="17"/>
      <c r="MT335" s="17"/>
      <c r="MU335" s="17"/>
      <c r="MV335" s="17"/>
      <c r="MW335" s="17"/>
      <c r="MX335" s="17"/>
      <c r="MY335" s="17"/>
      <c r="MZ335" s="17"/>
      <c r="NA335" s="17"/>
      <c r="NB335" s="17"/>
      <c r="NC335" s="17"/>
      <c r="ND335" s="17"/>
      <c r="NE335" s="17"/>
      <c r="NF335" s="17"/>
      <c r="NG335" s="17"/>
      <c r="NH335" s="17"/>
      <c r="NI335" s="17"/>
      <c r="NJ335" s="17"/>
      <c r="NK335" s="17"/>
      <c r="NL335" s="17"/>
      <c r="NM335" s="17"/>
      <c r="NN335" s="17"/>
      <c r="NO335" s="17"/>
      <c r="NP335" s="17"/>
      <c r="NQ335" s="17"/>
      <c r="NR335" s="17"/>
      <c r="NS335" s="17"/>
      <c r="NT335" s="17"/>
      <c r="NU335" s="17"/>
      <c r="NV335" s="17"/>
      <c r="NW335" s="17"/>
      <c r="NX335" s="17"/>
      <c r="NY335" s="17"/>
      <c r="NZ335" s="17"/>
      <c r="OA335" s="17"/>
      <c r="OB335" s="17"/>
      <c r="OC335" s="17"/>
      <c r="OD335" s="17"/>
      <c r="OE335" s="17"/>
      <c r="OF335" s="17"/>
      <c r="OG335" s="17"/>
      <c r="OH335" s="17"/>
      <c r="OI335" s="17"/>
      <c r="OJ335" s="17"/>
      <c r="OK335" s="17"/>
      <c r="OL335" s="17"/>
      <c r="OM335" s="17"/>
      <c r="ON335" s="17"/>
      <c r="OO335" s="17"/>
      <c r="OP335" s="17"/>
      <c r="OQ335" s="17"/>
      <c r="OR335" s="17"/>
      <c r="OS335" s="17"/>
      <c r="OT335" s="17"/>
      <c r="OU335" s="17"/>
      <c r="OV335" s="17"/>
      <c r="OW335" s="17"/>
      <c r="OX335" s="17"/>
      <c r="OY335" s="17"/>
      <c r="OZ335" s="17"/>
      <c r="PA335" s="17"/>
      <c r="PB335" s="17"/>
      <c r="PC335" s="17"/>
      <c r="PD335" s="17"/>
      <c r="PE335" s="17"/>
      <c r="PF335" s="17"/>
      <c r="PG335" s="17"/>
      <c r="PH335" s="17"/>
      <c r="PI335" s="17"/>
      <c r="PJ335" s="17"/>
      <c r="PK335" s="17"/>
      <c r="PL335" s="17"/>
      <c r="PM335" s="17"/>
      <c r="PN335" s="17"/>
      <c r="PO335" s="17"/>
      <c r="PP335" s="17"/>
      <c r="PQ335" s="17"/>
      <c r="PR335" s="17"/>
      <c r="PS335" s="17"/>
      <c r="PT335" s="17"/>
      <c r="PU335" s="17"/>
      <c r="PV335" s="17"/>
      <c r="PW335" s="17"/>
      <c r="PX335" s="17"/>
      <c r="PY335" s="17"/>
      <c r="PZ335" s="17"/>
      <c r="QA335" s="17"/>
      <c r="QB335" s="17"/>
      <c r="QC335" s="17"/>
      <c r="QD335" s="17"/>
      <c r="QE335" s="17"/>
      <c r="QF335" s="17"/>
      <c r="QG335" s="17"/>
      <c r="QH335" s="17"/>
      <c r="QI335" s="17"/>
      <c r="QJ335" s="17"/>
      <c r="QK335" s="17"/>
      <c r="QL335" s="17"/>
      <c r="QM335" s="17"/>
      <c r="QN335" s="17"/>
      <c r="QO335" s="17"/>
      <c r="QP335" s="17"/>
      <c r="QQ335" s="17"/>
      <c r="QR335" s="17"/>
      <c r="QS335" s="17"/>
      <c r="QT335" s="17"/>
      <c r="QU335" s="17"/>
      <c r="QV335" s="17"/>
      <c r="QW335" s="17"/>
      <c r="QX335" s="17"/>
      <c r="QY335" s="17"/>
      <c r="QZ335" s="17"/>
      <c r="RA335" s="17"/>
      <c r="RB335" s="17"/>
      <c r="RC335" s="17"/>
      <c r="RD335" s="17"/>
      <c r="RE335" s="17"/>
      <c r="RF335" s="17"/>
      <c r="RG335" s="17"/>
      <c r="RH335" s="17"/>
      <c r="RI335" s="17"/>
      <c r="RJ335" s="17"/>
      <c r="RK335" s="17"/>
      <c r="RL335" s="17"/>
      <c r="RM335" s="17"/>
      <c r="RN335" s="17"/>
      <c r="RO335" s="17"/>
      <c r="RP335" s="17"/>
      <c r="RQ335" s="17"/>
      <c r="RR335" s="17"/>
      <c r="RS335" s="17"/>
      <c r="RT335" s="17"/>
      <c r="RU335" s="17"/>
      <c r="RV335" s="17"/>
      <c r="RW335" s="17"/>
      <c r="RX335" s="17"/>
      <c r="RY335" s="17"/>
      <c r="RZ335" s="17"/>
      <c r="SA335" s="17"/>
      <c r="SB335" s="17"/>
      <c r="SC335" s="17"/>
      <c r="SD335" s="17"/>
      <c r="SE335" s="17"/>
      <c r="SF335" s="17"/>
      <c r="SG335" s="17"/>
      <c r="SH335" s="17"/>
      <c r="SI335" s="17"/>
      <c r="SJ335" s="17"/>
      <c r="SK335" s="17"/>
      <c r="SL335" s="17"/>
      <c r="SM335" s="17"/>
      <c r="SN335" s="17"/>
      <c r="SO335" s="17"/>
      <c r="SP335" s="17"/>
      <c r="SQ335" s="17"/>
      <c r="SR335" s="17"/>
      <c r="SS335" s="17"/>
      <c r="ST335" s="17"/>
      <c r="SU335" s="17"/>
      <c r="SV335" s="17"/>
      <c r="SW335" s="17"/>
      <c r="SX335" s="17"/>
      <c r="SY335" s="17"/>
      <c r="SZ335" s="17"/>
      <c r="TA335" s="17"/>
      <c r="TB335" s="17"/>
      <c r="TC335" s="17"/>
      <c r="TD335" s="17"/>
      <c r="TE335" s="17"/>
      <c r="TF335" s="17"/>
      <c r="TG335" s="17"/>
      <c r="TH335" s="17"/>
      <c r="TI335" s="17"/>
      <c r="TJ335" s="17"/>
      <c r="TK335" s="17"/>
      <c r="TL335" s="17"/>
      <c r="TM335" s="17"/>
      <c r="TN335" s="17"/>
      <c r="TO335" s="17"/>
      <c r="TP335" s="17"/>
      <c r="TQ335" s="17"/>
      <c r="TR335" s="17"/>
      <c r="TS335" s="17"/>
      <c r="TT335" s="17"/>
      <c r="TU335" s="17"/>
      <c r="TV335" s="17"/>
      <c r="TW335" s="17"/>
      <c r="TX335" s="17"/>
      <c r="TY335" s="17"/>
      <c r="TZ335" s="17"/>
      <c r="UA335" s="17"/>
      <c r="UB335" s="17"/>
      <c r="UC335" s="17"/>
      <c r="UD335" s="17"/>
      <c r="UE335" s="17"/>
      <c r="UF335" s="17"/>
      <c r="UG335" s="17"/>
      <c r="UH335" s="17"/>
      <c r="UI335" s="17"/>
      <c r="UJ335" s="17"/>
      <c r="UK335" s="17"/>
      <c r="UL335" s="17"/>
      <c r="UM335" s="17"/>
      <c r="UN335" s="17"/>
      <c r="UO335" s="17"/>
      <c r="UP335" s="17"/>
      <c r="UQ335" s="17"/>
      <c r="UR335" s="17"/>
      <c r="US335" s="17"/>
      <c r="UT335" s="17"/>
      <c r="UU335" s="17"/>
      <c r="UV335" s="17"/>
      <c r="UW335" s="17"/>
      <c r="UX335" s="17"/>
      <c r="UY335" s="17"/>
      <c r="UZ335" s="17"/>
      <c r="VA335" s="17"/>
      <c r="VB335" s="17"/>
      <c r="VC335" s="17"/>
      <c r="VD335" s="17"/>
      <c r="VE335" s="17"/>
      <c r="VF335" s="17"/>
      <c r="VG335" s="17"/>
      <c r="VH335" s="17"/>
      <c r="VI335" s="17"/>
      <c r="VJ335" s="17"/>
      <c r="VK335" s="17"/>
      <c r="VL335" s="17"/>
      <c r="VM335" s="17"/>
      <c r="VN335" s="17"/>
      <c r="VO335" s="17"/>
      <c r="VP335" s="17"/>
      <c r="VQ335" s="17"/>
      <c r="VR335" s="17"/>
      <c r="VS335" s="17"/>
      <c r="VT335" s="17"/>
      <c r="VU335" s="17"/>
      <c r="VV335" s="17"/>
      <c r="VW335" s="17"/>
      <c r="VX335" s="17"/>
      <c r="VY335" s="17"/>
      <c r="VZ335" s="17"/>
      <c r="WA335" s="17"/>
      <c r="WB335" s="17"/>
      <c r="WC335" s="17"/>
      <c r="WD335" s="17"/>
      <c r="WE335" s="17"/>
      <c r="WF335" s="17"/>
      <c r="WG335" s="17"/>
      <c r="WH335" s="17"/>
      <c r="WI335" s="17"/>
      <c r="WJ335" s="17"/>
      <c r="WK335" s="17"/>
      <c r="WL335" s="17"/>
      <c r="WM335" s="17"/>
      <c r="WN335" s="17"/>
      <c r="WO335" s="17"/>
      <c r="WP335" s="17"/>
      <c r="WQ335" s="17"/>
      <c r="WR335" s="17"/>
      <c r="WS335" s="17"/>
      <c r="WT335" s="17"/>
      <c r="WU335" s="17"/>
      <c r="WV335" s="17"/>
      <c r="WW335" s="17"/>
      <c r="WX335" s="17"/>
      <c r="WY335" s="17"/>
      <c r="WZ335" s="17"/>
      <c r="XA335" s="17"/>
      <c r="XB335" s="17"/>
      <c r="XC335" s="17"/>
      <c r="XD335" s="17"/>
      <c r="XE335" s="17"/>
      <c r="XF335" s="17"/>
      <c r="XG335" s="17"/>
      <c r="XH335" s="17"/>
      <c r="XI335" s="17"/>
      <c r="XJ335" s="17"/>
      <c r="XK335" s="17"/>
      <c r="XL335" s="17"/>
      <c r="XM335" s="17"/>
      <c r="XN335" s="17"/>
      <c r="XO335" s="17"/>
      <c r="XP335" s="17"/>
      <c r="XQ335" s="17"/>
      <c r="XR335" s="17"/>
      <c r="XS335" s="17"/>
      <c r="XT335" s="17"/>
      <c r="XU335" s="17"/>
      <c r="XV335" s="17"/>
      <c r="XW335" s="17"/>
      <c r="XX335" s="17"/>
      <c r="XY335" s="17"/>
      <c r="XZ335" s="17"/>
      <c r="YA335" s="17"/>
      <c r="YB335" s="17"/>
      <c r="YC335" s="17"/>
      <c r="YD335" s="17"/>
      <c r="YE335" s="17"/>
      <c r="YF335" s="17"/>
      <c r="YG335" s="17"/>
      <c r="YH335" s="17"/>
      <c r="YI335" s="17"/>
      <c r="YJ335" s="17"/>
      <c r="YK335" s="17"/>
      <c r="YL335" s="17"/>
      <c r="YM335" s="17"/>
      <c r="YN335" s="17"/>
      <c r="YO335" s="17"/>
      <c r="YP335" s="17"/>
      <c r="YQ335" s="17"/>
      <c r="YR335" s="17"/>
      <c r="YS335" s="17"/>
      <c r="YT335" s="17"/>
      <c r="YU335" s="17"/>
      <c r="YV335" s="17"/>
      <c r="YW335" s="17"/>
      <c r="YX335" s="17"/>
      <c r="YY335" s="17"/>
      <c r="YZ335" s="17"/>
      <c r="ZA335" s="17"/>
      <c r="ZB335" s="17"/>
      <c r="ZC335" s="17"/>
      <c r="ZD335" s="17"/>
      <c r="ZE335" s="17"/>
      <c r="ZF335" s="17"/>
      <c r="ZG335" s="17"/>
      <c r="ZH335" s="17"/>
      <c r="ZI335" s="17"/>
      <c r="ZJ335" s="17"/>
      <c r="ZK335" s="17"/>
      <c r="ZL335" s="17"/>
      <c r="ZM335" s="17"/>
      <c r="ZN335" s="17"/>
      <c r="ZO335" s="17"/>
      <c r="ZP335" s="17"/>
      <c r="ZQ335" s="17"/>
      <c r="ZR335" s="17"/>
      <c r="ZS335" s="17"/>
      <c r="ZT335" s="17"/>
      <c r="ZU335" s="17"/>
      <c r="ZV335" s="17"/>
      <c r="ZW335" s="17"/>
      <c r="ZX335" s="17"/>
      <c r="ZY335" s="17"/>
      <c r="ZZ335" s="17"/>
      <c r="AAA335" s="17"/>
      <c r="AAB335" s="17"/>
      <c r="AAC335" s="17"/>
      <c r="AAD335" s="17"/>
      <c r="AAE335" s="17"/>
      <c r="AAF335" s="17"/>
      <c r="AAG335" s="17"/>
      <c r="AAH335" s="17"/>
      <c r="AAI335" s="17"/>
      <c r="AAJ335" s="17"/>
      <c r="AAK335" s="17"/>
      <c r="AAL335" s="17"/>
      <c r="AAM335" s="17"/>
      <c r="AAN335" s="17"/>
      <c r="AAO335" s="17"/>
      <c r="AAP335" s="17"/>
      <c r="AAQ335" s="17"/>
      <c r="AAR335" s="17"/>
      <c r="AAS335" s="17"/>
      <c r="AAT335" s="17"/>
      <c r="AAU335" s="17"/>
      <c r="AAV335" s="17"/>
      <c r="AAW335" s="17"/>
      <c r="AAX335" s="17"/>
      <c r="AAY335" s="17"/>
      <c r="AAZ335" s="17"/>
      <c r="ABA335" s="17"/>
      <c r="ABB335" s="17"/>
    </row>
    <row r="336" spans="1:731" ht="12.75" customHeight="1" x14ac:dyDescent="0.2">
      <c r="A336" s="65" t="s">
        <v>45</v>
      </c>
      <c r="B336" s="164"/>
      <c r="C336" s="70">
        <v>0</v>
      </c>
      <c r="D336" s="70"/>
      <c r="E336" s="70">
        <v>0</v>
      </c>
      <c r="F336" s="70"/>
      <c r="G336" s="70">
        <v>0</v>
      </c>
      <c r="H336" s="70"/>
      <c r="I336" s="92"/>
      <c r="J336" s="92"/>
      <c r="K336" s="92"/>
      <c r="L336" s="92"/>
      <c r="M336" s="92"/>
      <c r="N336" s="92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  <c r="IT336" s="17"/>
      <c r="IU336" s="17"/>
      <c r="IV336" s="17"/>
      <c r="IW336" s="17"/>
      <c r="IX336" s="17"/>
      <c r="IY336" s="17"/>
      <c r="IZ336" s="17"/>
      <c r="JA336" s="17"/>
      <c r="JB336" s="17"/>
      <c r="JC336" s="17"/>
      <c r="JD336" s="17"/>
      <c r="JE336" s="17"/>
      <c r="JF336" s="17"/>
      <c r="JG336" s="17"/>
      <c r="JH336" s="17"/>
      <c r="JI336" s="17"/>
      <c r="JJ336" s="17"/>
      <c r="JK336" s="17"/>
      <c r="JL336" s="17"/>
      <c r="JM336" s="17"/>
      <c r="JN336" s="17"/>
      <c r="JO336" s="17"/>
      <c r="JP336" s="17"/>
      <c r="JQ336" s="17"/>
      <c r="JR336" s="17"/>
      <c r="JS336" s="17"/>
      <c r="JT336" s="17"/>
      <c r="JU336" s="17"/>
      <c r="JV336" s="17"/>
      <c r="JW336" s="17"/>
      <c r="JX336" s="17"/>
      <c r="JY336" s="17"/>
      <c r="JZ336" s="17"/>
      <c r="KA336" s="17"/>
      <c r="KB336" s="17"/>
      <c r="KC336" s="17"/>
      <c r="KD336" s="17"/>
      <c r="KE336" s="17"/>
      <c r="KF336" s="17"/>
      <c r="KG336" s="17"/>
      <c r="KH336" s="17"/>
      <c r="KI336" s="17"/>
      <c r="KJ336" s="17"/>
      <c r="KK336" s="17"/>
      <c r="KL336" s="17"/>
      <c r="KM336" s="17"/>
      <c r="KN336" s="17"/>
      <c r="KO336" s="17"/>
      <c r="KP336" s="17"/>
      <c r="KQ336" s="17"/>
      <c r="KR336" s="17"/>
      <c r="KS336" s="17"/>
      <c r="KT336" s="17"/>
      <c r="KU336" s="17"/>
      <c r="KV336" s="17"/>
      <c r="KW336" s="17"/>
      <c r="KX336" s="17"/>
      <c r="KY336" s="17"/>
      <c r="KZ336" s="17"/>
      <c r="LA336" s="17"/>
      <c r="LB336" s="17"/>
      <c r="LC336" s="17"/>
      <c r="LD336" s="17"/>
      <c r="LE336" s="17"/>
      <c r="LF336" s="17"/>
      <c r="LG336" s="17"/>
      <c r="LH336" s="17"/>
      <c r="LI336" s="17"/>
      <c r="LJ336" s="17"/>
      <c r="LK336" s="17"/>
      <c r="LL336" s="17"/>
      <c r="LM336" s="17"/>
      <c r="LN336" s="17"/>
      <c r="LO336" s="17"/>
      <c r="LP336" s="17"/>
      <c r="LQ336" s="17"/>
      <c r="LR336" s="17"/>
      <c r="LS336" s="17"/>
      <c r="LT336" s="17"/>
      <c r="LU336" s="17"/>
      <c r="LV336" s="17"/>
      <c r="LW336" s="17"/>
      <c r="LX336" s="17"/>
      <c r="LY336" s="17"/>
      <c r="LZ336" s="17"/>
      <c r="MA336" s="17"/>
      <c r="MB336" s="17"/>
      <c r="MC336" s="17"/>
      <c r="MD336" s="17"/>
      <c r="ME336" s="17"/>
      <c r="MF336" s="17"/>
      <c r="MG336" s="17"/>
      <c r="MH336" s="17"/>
      <c r="MI336" s="17"/>
      <c r="MJ336" s="17"/>
      <c r="MK336" s="17"/>
      <c r="ML336" s="17"/>
      <c r="MM336" s="17"/>
      <c r="MN336" s="17"/>
      <c r="MO336" s="17"/>
      <c r="MP336" s="17"/>
      <c r="MQ336" s="17"/>
      <c r="MR336" s="17"/>
      <c r="MS336" s="17"/>
      <c r="MT336" s="17"/>
      <c r="MU336" s="17"/>
      <c r="MV336" s="17"/>
      <c r="MW336" s="17"/>
      <c r="MX336" s="17"/>
      <c r="MY336" s="17"/>
      <c r="MZ336" s="17"/>
      <c r="NA336" s="17"/>
      <c r="NB336" s="17"/>
      <c r="NC336" s="17"/>
      <c r="ND336" s="17"/>
      <c r="NE336" s="17"/>
      <c r="NF336" s="17"/>
      <c r="NG336" s="17"/>
      <c r="NH336" s="17"/>
      <c r="NI336" s="17"/>
      <c r="NJ336" s="17"/>
      <c r="NK336" s="17"/>
      <c r="NL336" s="17"/>
      <c r="NM336" s="17"/>
      <c r="NN336" s="17"/>
      <c r="NO336" s="17"/>
      <c r="NP336" s="17"/>
      <c r="NQ336" s="17"/>
      <c r="NR336" s="17"/>
      <c r="NS336" s="17"/>
      <c r="NT336" s="17"/>
      <c r="NU336" s="17"/>
      <c r="NV336" s="17"/>
      <c r="NW336" s="17"/>
      <c r="NX336" s="17"/>
      <c r="NY336" s="17"/>
      <c r="NZ336" s="17"/>
      <c r="OA336" s="17"/>
      <c r="OB336" s="17"/>
      <c r="OC336" s="17"/>
      <c r="OD336" s="17"/>
      <c r="OE336" s="17"/>
      <c r="OF336" s="17"/>
      <c r="OG336" s="17"/>
      <c r="OH336" s="17"/>
      <c r="OI336" s="17"/>
      <c r="OJ336" s="17"/>
      <c r="OK336" s="17"/>
      <c r="OL336" s="17"/>
      <c r="OM336" s="17"/>
      <c r="ON336" s="17"/>
      <c r="OO336" s="17"/>
      <c r="OP336" s="17"/>
      <c r="OQ336" s="17"/>
      <c r="OR336" s="17"/>
      <c r="OS336" s="17"/>
      <c r="OT336" s="17"/>
      <c r="OU336" s="17"/>
      <c r="OV336" s="17"/>
      <c r="OW336" s="17"/>
      <c r="OX336" s="17"/>
      <c r="OY336" s="17"/>
      <c r="OZ336" s="17"/>
      <c r="PA336" s="17"/>
      <c r="PB336" s="17"/>
      <c r="PC336" s="17"/>
      <c r="PD336" s="17"/>
      <c r="PE336" s="17"/>
      <c r="PF336" s="17"/>
      <c r="PG336" s="17"/>
      <c r="PH336" s="17"/>
      <c r="PI336" s="17"/>
      <c r="PJ336" s="17"/>
      <c r="PK336" s="17"/>
      <c r="PL336" s="17"/>
      <c r="PM336" s="17"/>
      <c r="PN336" s="17"/>
      <c r="PO336" s="17"/>
      <c r="PP336" s="17"/>
      <c r="PQ336" s="17"/>
      <c r="PR336" s="17"/>
      <c r="PS336" s="17"/>
      <c r="PT336" s="17"/>
      <c r="PU336" s="17"/>
      <c r="PV336" s="17"/>
      <c r="PW336" s="17"/>
      <c r="PX336" s="17"/>
      <c r="PY336" s="17"/>
      <c r="PZ336" s="17"/>
      <c r="QA336" s="17"/>
      <c r="QB336" s="17"/>
      <c r="QC336" s="17"/>
      <c r="QD336" s="17"/>
      <c r="QE336" s="17"/>
      <c r="QF336" s="17"/>
      <c r="QG336" s="17"/>
      <c r="QH336" s="17"/>
      <c r="QI336" s="17"/>
      <c r="QJ336" s="17"/>
      <c r="QK336" s="17"/>
      <c r="QL336" s="17"/>
      <c r="QM336" s="17"/>
      <c r="QN336" s="17"/>
      <c r="QO336" s="17"/>
      <c r="QP336" s="17"/>
      <c r="QQ336" s="17"/>
      <c r="QR336" s="17"/>
      <c r="QS336" s="17"/>
      <c r="QT336" s="17"/>
      <c r="QU336" s="17"/>
      <c r="QV336" s="17"/>
      <c r="QW336" s="17"/>
      <c r="QX336" s="17"/>
      <c r="QY336" s="17"/>
      <c r="QZ336" s="17"/>
      <c r="RA336" s="17"/>
      <c r="RB336" s="17"/>
      <c r="RC336" s="17"/>
      <c r="RD336" s="17"/>
      <c r="RE336" s="17"/>
      <c r="RF336" s="17"/>
      <c r="RG336" s="17"/>
      <c r="RH336" s="17"/>
      <c r="RI336" s="17"/>
      <c r="RJ336" s="17"/>
      <c r="RK336" s="17"/>
      <c r="RL336" s="17"/>
      <c r="RM336" s="17"/>
      <c r="RN336" s="17"/>
      <c r="RO336" s="17"/>
      <c r="RP336" s="17"/>
      <c r="RQ336" s="17"/>
      <c r="RR336" s="17"/>
      <c r="RS336" s="17"/>
      <c r="RT336" s="17"/>
      <c r="RU336" s="17"/>
      <c r="RV336" s="17"/>
      <c r="RW336" s="17"/>
      <c r="RX336" s="17"/>
      <c r="RY336" s="17"/>
      <c r="RZ336" s="17"/>
      <c r="SA336" s="17"/>
      <c r="SB336" s="17"/>
      <c r="SC336" s="17"/>
      <c r="SD336" s="17"/>
      <c r="SE336" s="17"/>
      <c r="SF336" s="17"/>
      <c r="SG336" s="17"/>
      <c r="SH336" s="17"/>
      <c r="SI336" s="17"/>
      <c r="SJ336" s="17"/>
      <c r="SK336" s="17"/>
      <c r="SL336" s="17"/>
      <c r="SM336" s="17"/>
      <c r="SN336" s="17"/>
      <c r="SO336" s="17"/>
      <c r="SP336" s="17"/>
      <c r="SQ336" s="17"/>
      <c r="SR336" s="17"/>
      <c r="SS336" s="17"/>
      <c r="ST336" s="17"/>
      <c r="SU336" s="17"/>
      <c r="SV336" s="17"/>
      <c r="SW336" s="17"/>
      <c r="SX336" s="17"/>
      <c r="SY336" s="17"/>
      <c r="SZ336" s="17"/>
      <c r="TA336" s="17"/>
      <c r="TB336" s="17"/>
      <c r="TC336" s="17"/>
      <c r="TD336" s="17"/>
      <c r="TE336" s="17"/>
      <c r="TF336" s="17"/>
      <c r="TG336" s="17"/>
      <c r="TH336" s="17"/>
      <c r="TI336" s="17"/>
      <c r="TJ336" s="17"/>
      <c r="TK336" s="17"/>
      <c r="TL336" s="17"/>
      <c r="TM336" s="17"/>
      <c r="TN336" s="17"/>
      <c r="TO336" s="17"/>
      <c r="TP336" s="17"/>
      <c r="TQ336" s="17"/>
      <c r="TR336" s="17"/>
      <c r="TS336" s="17"/>
      <c r="TT336" s="17"/>
      <c r="TU336" s="17"/>
      <c r="TV336" s="17"/>
      <c r="TW336" s="17"/>
      <c r="TX336" s="17"/>
      <c r="TY336" s="17"/>
      <c r="TZ336" s="17"/>
      <c r="UA336" s="17"/>
      <c r="UB336" s="17"/>
      <c r="UC336" s="17"/>
      <c r="UD336" s="17"/>
      <c r="UE336" s="17"/>
      <c r="UF336" s="17"/>
      <c r="UG336" s="17"/>
      <c r="UH336" s="17"/>
      <c r="UI336" s="17"/>
      <c r="UJ336" s="17"/>
      <c r="UK336" s="17"/>
      <c r="UL336" s="17"/>
      <c r="UM336" s="17"/>
      <c r="UN336" s="17"/>
      <c r="UO336" s="17"/>
      <c r="UP336" s="17"/>
      <c r="UQ336" s="17"/>
      <c r="UR336" s="17"/>
      <c r="US336" s="17"/>
      <c r="UT336" s="17"/>
      <c r="UU336" s="17"/>
      <c r="UV336" s="17"/>
      <c r="UW336" s="17"/>
      <c r="UX336" s="17"/>
      <c r="UY336" s="17"/>
      <c r="UZ336" s="17"/>
      <c r="VA336" s="17"/>
      <c r="VB336" s="17"/>
      <c r="VC336" s="17"/>
      <c r="VD336" s="17"/>
      <c r="VE336" s="17"/>
      <c r="VF336" s="17"/>
      <c r="VG336" s="17"/>
      <c r="VH336" s="17"/>
      <c r="VI336" s="17"/>
      <c r="VJ336" s="17"/>
      <c r="VK336" s="17"/>
      <c r="VL336" s="17"/>
      <c r="VM336" s="17"/>
      <c r="VN336" s="17"/>
      <c r="VO336" s="17"/>
      <c r="VP336" s="17"/>
      <c r="VQ336" s="17"/>
      <c r="VR336" s="17"/>
      <c r="VS336" s="17"/>
      <c r="VT336" s="17"/>
      <c r="VU336" s="17"/>
      <c r="VV336" s="17"/>
      <c r="VW336" s="17"/>
      <c r="VX336" s="17"/>
      <c r="VY336" s="17"/>
      <c r="VZ336" s="17"/>
      <c r="WA336" s="17"/>
      <c r="WB336" s="17"/>
      <c r="WC336" s="17"/>
      <c r="WD336" s="17"/>
      <c r="WE336" s="17"/>
      <c r="WF336" s="17"/>
      <c r="WG336" s="17"/>
      <c r="WH336" s="17"/>
      <c r="WI336" s="17"/>
      <c r="WJ336" s="17"/>
      <c r="WK336" s="17"/>
      <c r="WL336" s="17"/>
      <c r="WM336" s="17"/>
      <c r="WN336" s="17"/>
      <c r="WO336" s="17"/>
      <c r="WP336" s="17"/>
      <c r="WQ336" s="17"/>
      <c r="WR336" s="17"/>
      <c r="WS336" s="17"/>
      <c r="WT336" s="17"/>
      <c r="WU336" s="17"/>
      <c r="WV336" s="17"/>
      <c r="WW336" s="17"/>
      <c r="WX336" s="17"/>
      <c r="WY336" s="17"/>
      <c r="WZ336" s="17"/>
      <c r="XA336" s="17"/>
      <c r="XB336" s="17"/>
      <c r="XC336" s="17"/>
      <c r="XD336" s="17"/>
      <c r="XE336" s="17"/>
      <c r="XF336" s="17"/>
      <c r="XG336" s="17"/>
      <c r="XH336" s="17"/>
      <c r="XI336" s="17"/>
      <c r="XJ336" s="17"/>
      <c r="XK336" s="17"/>
      <c r="XL336" s="17"/>
      <c r="XM336" s="17"/>
      <c r="XN336" s="17"/>
      <c r="XO336" s="17"/>
      <c r="XP336" s="17"/>
      <c r="XQ336" s="17"/>
      <c r="XR336" s="17"/>
      <c r="XS336" s="17"/>
      <c r="XT336" s="17"/>
      <c r="XU336" s="17"/>
      <c r="XV336" s="17"/>
      <c r="XW336" s="17"/>
      <c r="XX336" s="17"/>
      <c r="XY336" s="17"/>
      <c r="XZ336" s="17"/>
      <c r="YA336" s="17"/>
      <c r="YB336" s="17"/>
      <c r="YC336" s="17"/>
      <c r="YD336" s="17"/>
      <c r="YE336" s="17"/>
      <c r="YF336" s="17"/>
      <c r="YG336" s="17"/>
      <c r="YH336" s="17"/>
      <c r="YI336" s="17"/>
      <c r="YJ336" s="17"/>
      <c r="YK336" s="17"/>
      <c r="YL336" s="17"/>
      <c r="YM336" s="17"/>
      <c r="YN336" s="17"/>
      <c r="YO336" s="17"/>
      <c r="YP336" s="17"/>
      <c r="YQ336" s="17"/>
      <c r="YR336" s="17"/>
      <c r="YS336" s="17"/>
      <c r="YT336" s="17"/>
      <c r="YU336" s="17"/>
      <c r="YV336" s="17"/>
      <c r="YW336" s="17"/>
      <c r="YX336" s="17"/>
      <c r="YY336" s="17"/>
      <c r="YZ336" s="17"/>
      <c r="ZA336" s="17"/>
      <c r="ZB336" s="17"/>
      <c r="ZC336" s="17"/>
      <c r="ZD336" s="17"/>
      <c r="ZE336" s="17"/>
      <c r="ZF336" s="17"/>
      <c r="ZG336" s="17"/>
      <c r="ZH336" s="17"/>
      <c r="ZI336" s="17"/>
      <c r="ZJ336" s="17"/>
      <c r="ZK336" s="17"/>
      <c r="ZL336" s="17"/>
      <c r="ZM336" s="17"/>
      <c r="ZN336" s="17"/>
      <c r="ZO336" s="17"/>
      <c r="ZP336" s="17"/>
      <c r="ZQ336" s="17"/>
      <c r="ZR336" s="17"/>
      <c r="ZS336" s="17"/>
      <c r="ZT336" s="17"/>
      <c r="ZU336" s="17"/>
      <c r="ZV336" s="17"/>
      <c r="ZW336" s="17"/>
      <c r="ZX336" s="17"/>
      <c r="ZY336" s="17"/>
      <c r="ZZ336" s="17"/>
      <c r="AAA336" s="17"/>
      <c r="AAB336" s="17"/>
      <c r="AAC336" s="17"/>
      <c r="AAD336" s="17"/>
      <c r="AAE336" s="17"/>
      <c r="AAF336" s="17"/>
      <c r="AAG336" s="17"/>
      <c r="AAH336" s="17"/>
      <c r="AAI336" s="17"/>
      <c r="AAJ336" s="17"/>
      <c r="AAK336" s="17"/>
      <c r="AAL336" s="17"/>
      <c r="AAM336" s="17"/>
      <c r="AAN336" s="17"/>
      <c r="AAO336" s="17"/>
      <c r="AAP336" s="17"/>
      <c r="AAQ336" s="17"/>
      <c r="AAR336" s="17"/>
      <c r="AAS336" s="17"/>
      <c r="AAT336" s="17"/>
      <c r="AAU336" s="17"/>
      <c r="AAV336" s="17"/>
      <c r="AAW336" s="17"/>
      <c r="AAX336" s="17"/>
      <c r="AAY336" s="17"/>
      <c r="AAZ336" s="17"/>
      <c r="ABA336" s="17"/>
      <c r="ABB336" s="17"/>
    </row>
    <row r="337" spans="1:730" ht="90" customHeight="1" x14ac:dyDescent="0.2">
      <c r="A337" s="213" t="s">
        <v>273</v>
      </c>
      <c r="B337" s="114" t="s">
        <v>301</v>
      </c>
      <c r="C337" s="216">
        <f t="shared" ref="C337:H337" si="77">C338+C339</f>
        <v>0</v>
      </c>
      <c r="D337" s="216">
        <f t="shared" si="77"/>
        <v>0</v>
      </c>
      <c r="E337" s="216">
        <f t="shared" si="77"/>
        <v>54.366999999999997</v>
      </c>
      <c r="F337" s="216">
        <f t="shared" si="77"/>
        <v>0</v>
      </c>
      <c r="G337" s="216">
        <f t="shared" si="77"/>
        <v>54.366999999999997</v>
      </c>
      <c r="H337" s="216">
        <f t="shared" si="77"/>
        <v>0</v>
      </c>
      <c r="I337" s="216" t="s">
        <v>274</v>
      </c>
      <c r="J337" s="218" t="s">
        <v>180</v>
      </c>
      <c r="K337" s="218"/>
      <c r="L337" s="218">
        <v>0</v>
      </c>
      <c r="M337" s="218">
        <v>1</v>
      </c>
      <c r="N337" s="218">
        <v>1</v>
      </c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  <c r="IT337" s="17"/>
      <c r="IU337" s="17"/>
      <c r="IV337" s="17"/>
      <c r="IW337" s="17"/>
      <c r="IX337" s="17"/>
      <c r="IY337" s="17"/>
      <c r="IZ337" s="17"/>
      <c r="JA337" s="17"/>
      <c r="JB337" s="17"/>
      <c r="JC337" s="17"/>
      <c r="JD337" s="17"/>
      <c r="JE337" s="17"/>
      <c r="JF337" s="17"/>
      <c r="JG337" s="17"/>
      <c r="JH337" s="17"/>
      <c r="JI337" s="17"/>
      <c r="JJ337" s="17"/>
      <c r="JK337" s="17"/>
      <c r="JL337" s="17"/>
      <c r="JM337" s="17"/>
      <c r="JN337" s="17"/>
      <c r="JO337" s="17"/>
      <c r="JP337" s="17"/>
      <c r="JQ337" s="17"/>
      <c r="JR337" s="17"/>
      <c r="JS337" s="17"/>
      <c r="JT337" s="17"/>
      <c r="JU337" s="17"/>
      <c r="JV337" s="17"/>
      <c r="JW337" s="17"/>
      <c r="JX337" s="17"/>
      <c r="JY337" s="17"/>
      <c r="JZ337" s="17"/>
      <c r="KA337" s="17"/>
      <c r="KB337" s="17"/>
      <c r="KC337" s="17"/>
      <c r="KD337" s="17"/>
      <c r="KE337" s="17"/>
      <c r="KF337" s="17"/>
      <c r="KG337" s="17"/>
      <c r="KH337" s="17"/>
      <c r="KI337" s="17"/>
      <c r="KJ337" s="17"/>
      <c r="KK337" s="17"/>
      <c r="KL337" s="17"/>
      <c r="KM337" s="17"/>
      <c r="KN337" s="17"/>
      <c r="KO337" s="17"/>
      <c r="KP337" s="17"/>
      <c r="KQ337" s="17"/>
      <c r="KR337" s="17"/>
      <c r="KS337" s="17"/>
      <c r="KT337" s="17"/>
      <c r="KU337" s="17"/>
      <c r="KV337" s="17"/>
      <c r="KW337" s="17"/>
      <c r="KX337" s="17"/>
      <c r="KY337" s="17"/>
      <c r="KZ337" s="17"/>
      <c r="LA337" s="17"/>
      <c r="LB337" s="17"/>
      <c r="LC337" s="17"/>
      <c r="LD337" s="17"/>
      <c r="LE337" s="17"/>
      <c r="LF337" s="17"/>
      <c r="LG337" s="17"/>
      <c r="LH337" s="17"/>
      <c r="LI337" s="17"/>
      <c r="LJ337" s="17"/>
      <c r="LK337" s="17"/>
      <c r="LL337" s="17"/>
      <c r="LM337" s="17"/>
      <c r="LN337" s="17"/>
      <c r="LO337" s="17"/>
      <c r="LP337" s="17"/>
      <c r="LQ337" s="17"/>
      <c r="LR337" s="17"/>
      <c r="LS337" s="17"/>
      <c r="LT337" s="17"/>
      <c r="LU337" s="17"/>
      <c r="LV337" s="17"/>
      <c r="LW337" s="17"/>
      <c r="LX337" s="17"/>
      <c r="LY337" s="17"/>
      <c r="LZ337" s="17"/>
      <c r="MA337" s="17"/>
      <c r="MB337" s="17"/>
      <c r="MC337" s="17"/>
      <c r="MD337" s="17"/>
      <c r="ME337" s="17"/>
      <c r="MF337" s="17"/>
      <c r="MG337" s="17"/>
      <c r="MH337" s="17"/>
      <c r="MI337" s="17"/>
      <c r="MJ337" s="17"/>
      <c r="MK337" s="17"/>
      <c r="ML337" s="17"/>
      <c r="MM337" s="17"/>
      <c r="MN337" s="17"/>
      <c r="MO337" s="17"/>
      <c r="MP337" s="17"/>
      <c r="MQ337" s="17"/>
      <c r="MR337" s="17"/>
      <c r="MS337" s="17"/>
      <c r="MT337" s="17"/>
      <c r="MU337" s="17"/>
      <c r="MV337" s="17"/>
      <c r="MW337" s="17"/>
      <c r="MX337" s="17"/>
      <c r="MY337" s="17"/>
      <c r="MZ337" s="17"/>
      <c r="NA337" s="17"/>
      <c r="NB337" s="17"/>
      <c r="NC337" s="17"/>
      <c r="ND337" s="17"/>
      <c r="NE337" s="17"/>
      <c r="NF337" s="17"/>
      <c r="NG337" s="17"/>
      <c r="NH337" s="17"/>
      <c r="NI337" s="17"/>
      <c r="NJ337" s="17"/>
      <c r="NK337" s="17"/>
      <c r="NL337" s="17"/>
      <c r="NM337" s="17"/>
      <c r="NN337" s="17"/>
      <c r="NO337" s="17"/>
      <c r="NP337" s="17"/>
      <c r="NQ337" s="17"/>
      <c r="NR337" s="17"/>
      <c r="NS337" s="17"/>
      <c r="NT337" s="17"/>
      <c r="NU337" s="17"/>
      <c r="NV337" s="17"/>
      <c r="NW337" s="17"/>
      <c r="NX337" s="17"/>
      <c r="NY337" s="17"/>
      <c r="NZ337" s="17"/>
      <c r="OA337" s="17"/>
      <c r="OB337" s="17"/>
      <c r="OC337" s="17"/>
      <c r="OD337" s="17"/>
      <c r="OE337" s="17"/>
      <c r="OF337" s="17"/>
      <c r="OG337" s="17"/>
      <c r="OH337" s="17"/>
      <c r="OI337" s="17"/>
      <c r="OJ337" s="17"/>
      <c r="OK337" s="17"/>
      <c r="OL337" s="17"/>
      <c r="OM337" s="17"/>
      <c r="ON337" s="17"/>
      <c r="OO337" s="17"/>
      <c r="OP337" s="17"/>
      <c r="OQ337" s="17"/>
      <c r="OR337" s="17"/>
      <c r="OS337" s="17"/>
      <c r="OT337" s="17"/>
      <c r="OU337" s="17"/>
      <c r="OV337" s="17"/>
      <c r="OW337" s="17"/>
      <c r="OX337" s="17"/>
      <c r="OY337" s="17"/>
      <c r="OZ337" s="17"/>
      <c r="PA337" s="17"/>
      <c r="PB337" s="17"/>
      <c r="PC337" s="17"/>
      <c r="PD337" s="17"/>
      <c r="PE337" s="17"/>
      <c r="PF337" s="17"/>
      <c r="PG337" s="17"/>
      <c r="PH337" s="17"/>
      <c r="PI337" s="17"/>
      <c r="PJ337" s="17"/>
      <c r="PK337" s="17"/>
      <c r="PL337" s="17"/>
      <c r="PM337" s="17"/>
      <c r="PN337" s="17"/>
      <c r="PO337" s="17"/>
      <c r="PP337" s="17"/>
      <c r="PQ337" s="17"/>
      <c r="PR337" s="17"/>
      <c r="PS337" s="17"/>
      <c r="PT337" s="17"/>
      <c r="PU337" s="17"/>
      <c r="PV337" s="17"/>
      <c r="PW337" s="17"/>
      <c r="PX337" s="17"/>
      <c r="PY337" s="17"/>
      <c r="PZ337" s="17"/>
      <c r="QA337" s="17"/>
      <c r="QB337" s="17"/>
      <c r="QC337" s="17"/>
      <c r="QD337" s="17"/>
      <c r="QE337" s="17"/>
      <c r="QF337" s="17"/>
      <c r="QG337" s="17"/>
      <c r="QH337" s="17"/>
      <c r="QI337" s="17"/>
      <c r="QJ337" s="17"/>
      <c r="QK337" s="17"/>
      <c r="QL337" s="17"/>
      <c r="QM337" s="17"/>
      <c r="QN337" s="17"/>
      <c r="QO337" s="17"/>
      <c r="QP337" s="17"/>
      <c r="QQ337" s="17"/>
      <c r="QR337" s="17"/>
      <c r="QS337" s="17"/>
      <c r="QT337" s="17"/>
      <c r="QU337" s="17"/>
      <c r="QV337" s="17"/>
      <c r="QW337" s="17"/>
      <c r="QX337" s="17"/>
      <c r="QY337" s="17"/>
      <c r="QZ337" s="17"/>
      <c r="RA337" s="17"/>
      <c r="RB337" s="17"/>
      <c r="RC337" s="17"/>
      <c r="RD337" s="17"/>
      <c r="RE337" s="17"/>
      <c r="RF337" s="17"/>
      <c r="RG337" s="17"/>
      <c r="RH337" s="17"/>
      <c r="RI337" s="17"/>
      <c r="RJ337" s="17"/>
      <c r="RK337" s="17"/>
      <c r="RL337" s="17"/>
      <c r="RM337" s="17"/>
      <c r="RN337" s="17"/>
      <c r="RO337" s="17"/>
      <c r="RP337" s="17"/>
      <c r="RQ337" s="17"/>
      <c r="RR337" s="17"/>
      <c r="RS337" s="17"/>
      <c r="RT337" s="17"/>
      <c r="RU337" s="17"/>
      <c r="RV337" s="17"/>
      <c r="RW337" s="17"/>
      <c r="RX337" s="17"/>
      <c r="RY337" s="17"/>
      <c r="RZ337" s="17"/>
      <c r="SA337" s="17"/>
      <c r="SB337" s="17"/>
      <c r="SC337" s="17"/>
      <c r="SD337" s="17"/>
      <c r="SE337" s="17"/>
      <c r="SF337" s="17"/>
      <c r="SG337" s="17"/>
      <c r="SH337" s="17"/>
      <c r="SI337" s="17"/>
      <c r="SJ337" s="17"/>
      <c r="SK337" s="17"/>
      <c r="SL337" s="17"/>
      <c r="SM337" s="17"/>
      <c r="SN337" s="17"/>
      <c r="SO337" s="17"/>
      <c r="SP337" s="17"/>
      <c r="SQ337" s="17"/>
      <c r="SR337" s="17"/>
      <c r="SS337" s="17"/>
      <c r="ST337" s="17"/>
      <c r="SU337" s="17"/>
      <c r="SV337" s="17"/>
      <c r="SW337" s="17"/>
      <c r="SX337" s="17"/>
      <c r="SY337" s="17"/>
      <c r="SZ337" s="17"/>
      <c r="TA337" s="17"/>
      <c r="TB337" s="17"/>
      <c r="TC337" s="17"/>
      <c r="TD337" s="17"/>
      <c r="TE337" s="17"/>
      <c r="TF337" s="17"/>
      <c r="TG337" s="17"/>
      <c r="TH337" s="17"/>
      <c r="TI337" s="17"/>
      <c r="TJ337" s="17"/>
      <c r="TK337" s="17"/>
      <c r="TL337" s="17"/>
      <c r="TM337" s="17"/>
      <c r="TN337" s="17"/>
      <c r="TO337" s="17"/>
      <c r="TP337" s="17"/>
      <c r="TQ337" s="17"/>
      <c r="TR337" s="17"/>
      <c r="TS337" s="17"/>
      <c r="TT337" s="17"/>
      <c r="TU337" s="17"/>
      <c r="TV337" s="17"/>
      <c r="TW337" s="17"/>
      <c r="TX337" s="17"/>
      <c r="TY337" s="17"/>
      <c r="TZ337" s="17"/>
      <c r="UA337" s="17"/>
      <c r="UB337" s="17"/>
      <c r="UC337" s="17"/>
      <c r="UD337" s="17"/>
      <c r="UE337" s="17"/>
      <c r="UF337" s="17"/>
      <c r="UG337" s="17"/>
      <c r="UH337" s="17"/>
      <c r="UI337" s="17"/>
      <c r="UJ337" s="17"/>
      <c r="UK337" s="17"/>
      <c r="UL337" s="17"/>
      <c r="UM337" s="17"/>
      <c r="UN337" s="17"/>
      <c r="UO337" s="17"/>
      <c r="UP337" s="17"/>
      <c r="UQ337" s="17"/>
      <c r="UR337" s="17"/>
      <c r="US337" s="17"/>
      <c r="UT337" s="17"/>
      <c r="UU337" s="17"/>
      <c r="UV337" s="17"/>
      <c r="UW337" s="17"/>
      <c r="UX337" s="17"/>
      <c r="UY337" s="17"/>
      <c r="UZ337" s="17"/>
      <c r="VA337" s="17"/>
      <c r="VB337" s="17"/>
      <c r="VC337" s="17"/>
      <c r="VD337" s="17"/>
      <c r="VE337" s="17"/>
      <c r="VF337" s="17"/>
      <c r="VG337" s="17"/>
      <c r="VH337" s="17"/>
      <c r="VI337" s="17"/>
      <c r="VJ337" s="17"/>
      <c r="VK337" s="17"/>
      <c r="VL337" s="17"/>
      <c r="VM337" s="17"/>
      <c r="VN337" s="17"/>
      <c r="VO337" s="17"/>
      <c r="VP337" s="17"/>
      <c r="VQ337" s="17"/>
      <c r="VR337" s="17"/>
      <c r="VS337" s="17"/>
      <c r="VT337" s="17"/>
      <c r="VU337" s="17"/>
      <c r="VV337" s="17"/>
      <c r="VW337" s="17"/>
      <c r="VX337" s="17"/>
      <c r="VY337" s="17"/>
      <c r="VZ337" s="17"/>
      <c r="WA337" s="17"/>
      <c r="WB337" s="17"/>
      <c r="WC337" s="17"/>
      <c r="WD337" s="17"/>
      <c r="WE337" s="17"/>
      <c r="WF337" s="17"/>
      <c r="WG337" s="17"/>
      <c r="WH337" s="17"/>
      <c r="WI337" s="17"/>
      <c r="WJ337" s="17"/>
      <c r="WK337" s="17"/>
      <c r="WL337" s="17"/>
      <c r="WM337" s="17"/>
      <c r="WN337" s="17"/>
      <c r="WO337" s="17"/>
      <c r="WP337" s="17"/>
      <c r="WQ337" s="17"/>
      <c r="WR337" s="17"/>
      <c r="WS337" s="17"/>
      <c r="WT337" s="17"/>
      <c r="WU337" s="17"/>
      <c r="WV337" s="17"/>
      <c r="WW337" s="17"/>
      <c r="WX337" s="17"/>
      <c r="WY337" s="17"/>
      <c r="WZ337" s="17"/>
      <c r="XA337" s="17"/>
      <c r="XB337" s="17"/>
      <c r="XC337" s="17"/>
      <c r="XD337" s="17"/>
      <c r="XE337" s="17"/>
      <c r="XF337" s="17"/>
      <c r="XG337" s="17"/>
      <c r="XH337" s="17"/>
      <c r="XI337" s="17"/>
      <c r="XJ337" s="17"/>
      <c r="XK337" s="17"/>
      <c r="XL337" s="17"/>
      <c r="XM337" s="17"/>
      <c r="XN337" s="17"/>
      <c r="XO337" s="17"/>
      <c r="XP337" s="17"/>
      <c r="XQ337" s="17"/>
      <c r="XR337" s="17"/>
      <c r="XS337" s="17"/>
      <c r="XT337" s="17"/>
      <c r="XU337" s="17"/>
      <c r="XV337" s="17"/>
      <c r="XW337" s="17"/>
      <c r="XX337" s="17"/>
      <c r="XY337" s="17"/>
      <c r="XZ337" s="17"/>
      <c r="YA337" s="17"/>
      <c r="YB337" s="17"/>
      <c r="YC337" s="17"/>
      <c r="YD337" s="17"/>
      <c r="YE337" s="17"/>
      <c r="YF337" s="17"/>
      <c r="YG337" s="17"/>
      <c r="YH337" s="17"/>
      <c r="YI337" s="17"/>
      <c r="YJ337" s="17"/>
      <c r="YK337" s="17"/>
      <c r="YL337" s="17"/>
      <c r="YM337" s="17"/>
      <c r="YN337" s="17"/>
      <c r="YO337" s="17"/>
      <c r="YP337" s="17"/>
      <c r="YQ337" s="17"/>
      <c r="YR337" s="17"/>
      <c r="YS337" s="17"/>
      <c r="YT337" s="17"/>
      <c r="YU337" s="17"/>
      <c r="YV337" s="17"/>
      <c r="YW337" s="17"/>
      <c r="YX337" s="17"/>
      <c r="YY337" s="17"/>
      <c r="YZ337" s="17"/>
      <c r="ZA337" s="17"/>
      <c r="ZB337" s="17"/>
      <c r="ZC337" s="17"/>
      <c r="ZD337" s="17"/>
      <c r="ZE337" s="17"/>
      <c r="ZF337" s="17"/>
      <c r="ZG337" s="17"/>
      <c r="ZH337" s="17"/>
      <c r="ZI337" s="17"/>
      <c r="ZJ337" s="17"/>
      <c r="ZK337" s="17"/>
      <c r="ZL337" s="17"/>
      <c r="ZM337" s="17"/>
      <c r="ZN337" s="17"/>
      <c r="ZO337" s="17"/>
      <c r="ZP337" s="17"/>
      <c r="ZQ337" s="17"/>
      <c r="ZR337" s="17"/>
      <c r="ZS337" s="17"/>
      <c r="ZT337" s="17"/>
      <c r="ZU337" s="17"/>
      <c r="ZV337" s="17"/>
      <c r="ZW337" s="17"/>
      <c r="ZX337" s="17"/>
      <c r="ZY337" s="17"/>
      <c r="ZZ337" s="17"/>
      <c r="AAA337" s="17"/>
      <c r="AAB337" s="17"/>
      <c r="AAC337" s="17"/>
      <c r="AAD337" s="17"/>
      <c r="AAE337" s="17"/>
      <c r="AAF337" s="17"/>
      <c r="AAG337" s="17"/>
      <c r="AAH337" s="17"/>
      <c r="AAI337" s="17"/>
      <c r="AAJ337" s="17"/>
      <c r="AAK337" s="17"/>
      <c r="AAL337" s="17"/>
      <c r="AAM337" s="17"/>
      <c r="AAN337" s="17"/>
      <c r="AAO337" s="17"/>
      <c r="AAP337" s="17"/>
      <c r="AAQ337" s="17"/>
      <c r="AAR337" s="17"/>
      <c r="AAS337" s="17"/>
      <c r="AAT337" s="17"/>
      <c r="AAU337" s="17"/>
      <c r="AAV337" s="17"/>
      <c r="AAW337" s="17"/>
      <c r="AAX337" s="17"/>
      <c r="AAY337" s="17"/>
      <c r="AAZ337" s="17"/>
      <c r="ABA337" s="17"/>
      <c r="ABB337" s="17"/>
    </row>
    <row r="338" spans="1:730" ht="12.75" customHeight="1" x14ac:dyDescent="0.2">
      <c r="A338" s="65" t="s">
        <v>43</v>
      </c>
      <c r="B338" s="164"/>
      <c r="C338" s="70">
        <v>0</v>
      </c>
      <c r="D338" s="70"/>
      <c r="E338" s="70">
        <v>54.366999999999997</v>
      </c>
      <c r="F338" s="70"/>
      <c r="G338" s="70">
        <v>54.366999999999997</v>
      </c>
      <c r="H338" s="70"/>
      <c r="I338" s="92"/>
      <c r="J338" s="92"/>
      <c r="K338" s="92"/>
      <c r="L338" s="92"/>
      <c r="M338" s="92"/>
      <c r="N338" s="92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  <c r="IT338" s="17"/>
      <c r="IU338" s="17"/>
      <c r="IV338" s="17"/>
      <c r="IW338" s="17"/>
      <c r="IX338" s="17"/>
      <c r="IY338" s="17"/>
      <c r="IZ338" s="17"/>
      <c r="JA338" s="17"/>
      <c r="JB338" s="17"/>
      <c r="JC338" s="17"/>
      <c r="JD338" s="17"/>
      <c r="JE338" s="17"/>
      <c r="JF338" s="17"/>
      <c r="JG338" s="17"/>
      <c r="JH338" s="17"/>
      <c r="JI338" s="17"/>
      <c r="JJ338" s="17"/>
      <c r="JK338" s="17"/>
      <c r="JL338" s="17"/>
      <c r="JM338" s="17"/>
      <c r="JN338" s="17"/>
      <c r="JO338" s="17"/>
      <c r="JP338" s="17"/>
      <c r="JQ338" s="17"/>
      <c r="JR338" s="17"/>
      <c r="JS338" s="17"/>
      <c r="JT338" s="17"/>
      <c r="JU338" s="17"/>
      <c r="JV338" s="17"/>
      <c r="JW338" s="17"/>
      <c r="JX338" s="17"/>
      <c r="JY338" s="17"/>
      <c r="JZ338" s="17"/>
      <c r="KA338" s="17"/>
      <c r="KB338" s="17"/>
      <c r="KC338" s="17"/>
      <c r="KD338" s="17"/>
      <c r="KE338" s="17"/>
      <c r="KF338" s="17"/>
      <c r="KG338" s="17"/>
      <c r="KH338" s="17"/>
      <c r="KI338" s="17"/>
      <c r="KJ338" s="17"/>
      <c r="KK338" s="17"/>
      <c r="KL338" s="17"/>
      <c r="KM338" s="17"/>
      <c r="KN338" s="17"/>
      <c r="KO338" s="17"/>
      <c r="KP338" s="17"/>
      <c r="KQ338" s="17"/>
      <c r="KR338" s="17"/>
      <c r="KS338" s="17"/>
      <c r="KT338" s="17"/>
      <c r="KU338" s="17"/>
      <c r="KV338" s="17"/>
      <c r="KW338" s="17"/>
      <c r="KX338" s="17"/>
      <c r="KY338" s="17"/>
      <c r="KZ338" s="17"/>
      <c r="LA338" s="17"/>
      <c r="LB338" s="17"/>
      <c r="LC338" s="17"/>
      <c r="LD338" s="17"/>
      <c r="LE338" s="17"/>
      <c r="LF338" s="17"/>
      <c r="LG338" s="17"/>
      <c r="LH338" s="17"/>
      <c r="LI338" s="17"/>
      <c r="LJ338" s="17"/>
      <c r="LK338" s="17"/>
      <c r="LL338" s="17"/>
      <c r="LM338" s="17"/>
      <c r="LN338" s="17"/>
      <c r="LO338" s="17"/>
      <c r="LP338" s="17"/>
      <c r="LQ338" s="17"/>
      <c r="LR338" s="17"/>
      <c r="LS338" s="17"/>
      <c r="LT338" s="17"/>
      <c r="LU338" s="17"/>
      <c r="LV338" s="17"/>
      <c r="LW338" s="17"/>
      <c r="LX338" s="17"/>
      <c r="LY338" s="17"/>
      <c r="LZ338" s="17"/>
      <c r="MA338" s="17"/>
      <c r="MB338" s="17"/>
      <c r="MC338" s="17"/>
      <c r="MD338" s="17"/>
      <c r="ME338" s="17"/>
      <c r="MF338" s="17"/>
      <c r="MG338" s="17"/>
      <c r="MH338" s="17"/>
      <c r="MI338" s="17"/>
      <c r="MJ338" s="17"/>
      <c r="MK338" s="17"/>
      <c r="ML338" s="17"/>
      <c r="MM338" s="17"/>
      <c r="MN338" s="17"/>
      <c r="MO338" s="17"/>
      <c r="MP338" s="17"/>
      <c r="MQ338" s="17"/>
      <c r="MR338" s="17"/>
      <c r="MS338" s="17"/>
      <c r="MT338" s="17"/>
      <c r="MU338" s="17"/>
      <c r="MV338" s="17"/>
      <c r="MW338" s="17"/>
      <c r="MX338" s="17"/>
      <c r="MY338" s="17"/>
      <c r="MZ338" s="17"/>
      <c r="NA338" s="17"/>
      <c r="NB338" s="17"/>
      <c r="NC338" s="17"/>
      <c r="ND338" s="17"/>
      <c r="NE338" s="17"/>
      <c r="NF338" s="17"/>
      <c r="NG338" s="17"/>
      <c r="NH338" s="17"/>
      <c r="NI338" s="17"/>
      <c r="NJ338" s="17"/>
      <c r="NK338" s="17"/>
      <c r="NL338" s="17"/>
      <c r="NM338" s="17"/>
      <c r="NN338" s="17"/>
      <c r="NO338" s="17"/>
      <c r="NP338" s="17"/>
      <c r="NQ338" s="17"/>
      <c r="NR338" s="17"/>
      <c r="NS338" s="17"/>
      <c r="NT338" s="17"/>
      <c r="NU338" s="17"/>
      <c r="NV338" s="17"/>
      <c r="NW338" s="17"/>
      <c r="NX338" s="17"/>
      <c r="NY338" s="17"/>
      <c r="NZ338" s="17"/>
      <c r="OA338" s="17"/>
      <c r="OB338" s="17"/>
      <c r="OC338" s="17"/>
      <c r="OD338" s="17"/>
      <c r="OE338" s="17"/>
      <c r="OF338" s="17"/>
      <c r="OG338" s="17"/>
      <c r="OH338" s="17"/>
      <c r="OI338" s="17"/>
      <c r="OJ338" s="17"/>
      <c r="OK338" s="17"/>
      <c r="OL338" s="17"/>
      <c r="OM338" s="17"/>
      <c r="ON338" s="17"/>
      <c r="OO338" s="17"/>
      <c r="OP338" s="17"/>
      <c r="OQ338" s="17"/>
      <c r="OR338" s="17"/>
      <c r="OS338" s="17"/>
      <c r="OT338" s="17"/>
      <c r="OU338" s="17"/>
      <c r="OV338" s="17"/>
      <c r="OW338" s="17"/>
      <c r="OX338" s="17"/>
      <c r="OY338" s="17"/>
      <c r="OZ338" s="17"/>
      <c r="PA338" s="17"/>
      <c r="PB338" s="17"/>
      <c r="PC338" s="17"/>
      <c r="PD338" s="17"/>
      <c r="PE338" s="17"/>
      <c r="PF338" s="17"/>
      <c r="PG338" s="17"/>
      <c r="PH338" s="17"/>
      <c r="PI338" s="17"/>
      <c r="PJ338" s="17"/>
      <c r="PK338" s="17"/>
      <c r="PL338" s="17"/>
      <c r="PM338" s="17"/>
      <c r="PN338" s="17"/>
      <c r="PO338" s="17"/>
      <c r="PP338" s="17"/>
      <c r="PQ338" s="17"/>
      <c r="PR338" s="17"/>
      <c r="PS338" s="17"/>
      <c r="PT338" s="17"/>
      <c r="PU338" s="17"/>
      <c r="PV338" s="17"/>
      <c r="PW338" s="17"/>
      <c r="PX338" s="17"/>
      <c r="PY338" s="17"/>
      <c r="PZ338" s="17"/>
      <c r="QA338" s="17"/>
      <c r="QB338" s="17"/>
      <c r="QC338" s="17"/>
      <c r="QD338" s="17"/>
      <c r="QE338" s="17"/>
      <c r="QF338" s="17"/>
      <c r="QG338" s="17"/>
      <c r="QH338" s="17"/>
      <c r="QI338" s="17"/>
      <c r="QJ338" s="17"/>
      <c r="QK338" s="17"/>
      <c r="QL338" s="17"/>
      <c r="QM338" s="17"/>
      <c r="QN338" s="17"/>
      <c r="QO338" s="17"/>
      <c r="QP338" s="17"/>
      <c r="QQ338" s="17"/>
      <c r="QR338" s="17"/>
      <c r="QS338" s="17"/>
      <c r="QT338" s="17"/>
      <c r="QU338" s="17"/>
      <c r="QV338" s="17"/>
      <c r="QW338" s="17"/>
      <c r="QX338" s="17"/>
      <c r="QY338" s="17"/>
      <c r="QZ338" s="17"/>
      <c r="RA338" s="17"/>
      <c r="RB338" s="17"/>
      <c r="RC338" s="17"/>
      <c r="RD338" s="17"/>
      <c r="RE338" s="17"/>
      <c r="RF338" s="17"/>
      <c r="RG338" s="17"/>
      <c r="RH338" s="17"/>
      <c r="RI338" s="17"/>
      <c r="RJ338" s="17"/>
      <c r="RK338" s="17"/>
      <c r="RL338" s="17"/>
      <c r="RM338" s="17"/>
      <c r="RN338" s="17"/>
      <c r="RO338" s="17"/>
      <c r="RP338" s="17"/>
      <c r="RQ338" s="17"/>
      <c r="RR338" s="17"/>
      <c r="RS338" s="17"/>
      <c r="RT338" s="17"/>
      <c r="RU338" s="17"/>
      <c r="RV338" s="17"/>
      <c r="RW338" s="17"/>
      <c r="RX338" s="17"/>
      <c r="RY338" s="17"/>
      <c r="RZ338" s="17"/>
      <c r="SA338" s="17"/>
      <c r="SB338" s="17"/>
      <c r="SC338" s="17"/>
      <c r="SD338" s="17"/>
      <c r="SE338" s="17"/>
      <c r="SF338" s="17"/>
      <c r="SG338" s="17"/>
      <c r="SH338" s="17"/>
      <c r="SI338" s="17"/>
      <c r="SJ338" s="17"/>
      <c r="SK338" s="17"/>
      <c r="SL338" s="17"/>
      <c r="SM338" s="17"/>
      <c r="SN338" s="17"/>
      <c r="SO338" s="17"/>
      <c r="SP338" s="17"/>
      <c r="SQ338" s="17"/>
      <c r="SR338" s="17"/>
      <c r="SS338" s="17"/>
      <c r="ST338" s="17"/>
      <c r="SU338" s="17"/>
      <c r="SV338" s="17"/>
      <c r="SW338" s="17"/>
      <c r="SX338" s="17"/>
      <c r="SY338" s="17"/>
      <c r="SZ338" s="17"/>
      <c r="TA338" s="17"/>
      <c r="TB338" s="17"/>
      <c r="TC338" s="17"/>
      <c r="TD338" s="17"/>
      <c r="TE338" s="17"/>
      <c r="TF338" s="17"/>
      <c r="TG338" s="17"/>
      <c r="TH338" s="17"/>
      <c r="TI338" s="17"/>
      <c r="TJ338" s="17"/>
      <c r="TK338" s="17"/>
      <c r="TL338" s="17"/>
      <c r="TM338" s="17"/>
      <c r="TN338" s="17"/>
      <c r="TO338" s="17"/>
      <c r="TP338" s="17"/>
      <c r="TQ338" s="17"/>
      <c r="TR338" s="17"/>
      <c r="TS338" s="17"/>
      <c r="TT338" s="17"/>
      <c r="TU338" s="17"/>
      <c r="TV338" s="17"/>
      <c r="TW338" s="17"/>
      <c r="TX338" s="17"/>
      <c r="TY338" s="17"/>
      <c r="TZ338" s="17"/>
      <c r="UA338" s="17"/>
      <c r="UB338" s="17"/>
      <c r="UC338" s="17"/>
      <c r="UD338" s="17"/>
      <c r="UE338" s="17"/>
      <c r="UF338" s="17"/>
      <c r="UG338" s="17"/>
      <c r="UH338" s="17"/>
      <c r="UI338" s="17"/>
      <c r="UJ338" s="17"/>
      <c r="UK338" s="17"/>
      <c r="UL338" s="17"/>
      <c r="UM338" s="17"/>
      <c r="UN338" s="17"/>
      <c r="UO338" s="17"/>
      <c r="UP338" s="17"/>
      <c r="UQ338" s="17"/>
      <c r="UR338" s="17"/>
      <c r="US338" s="17"/>
      <c r="UT338" s="17"/>
      <c r="UU338" s="17"/>
      <c r="UV338" s="17"/>
      <c r="UW338" s="17"/>
      <c r="UX338" s="17"/>
      <c r="UY338" s="17"/>
      <c r="UZ338" s="17"/>
      <c r="VA338" s="17"/>
      <c r="VB338" s="17"/>
      <c r="VC338" s="17"/>
      <c r="VD338" s="17"/>
      <c r="VE338" s="17"/>
      <c r="VF338" s="17"/>
      <c r="VG338" s="17"/>
      <c r="VH338" s="17"/>
      <c r="VI338" s="17"/>
      <c r="VJ338" s="17"/>
      <c r="VK338" s="17"/>
      <c r="VL338" s="17"/>
      <c r="VM338" s="17"/>
      <c r="VN338" s="17"/>
      <c r="VO338" s="17"/>
      <c r="VP338" s="17"/>
      <c r="VQ338" s="17"/>
      <c r="VR338" s="17"/>
      <c r="VS338" s="17"/>
      <c r="VT338" s="17"/>
      <c r="VU338" s="17"/>
      <c r="VV338" s="17"/>
      <c r="VW338" s="17"/>
      <c r="VX338" s="17"/>
      <c r="VY338" s="17"/>
      <c r="VZ338" s="17"/>
      <c r="WA338" s="17"/>
      <c r="WB338" s="17"/>
      <c r="WC338" s="17"/>
      <c r="WD338" s="17"/>
      <c r="WE338" s="17"/>
      <c r="WF338" s="17"/>
      <c r="WG338" s="17"/>
      <c r="WH338" s="17"/>
      <c r="WI338" s="17"/>
      <c r="WJ338" s="17"/>
      <c r="WK338" s="17"/>
      <c r="WL338" s="17"/>
      <c r="WM338" s="17"/>
      <c r="WN338" s="17"/>
      <c r="WO338" s="17"/>
      <c r="WP338" s="17"/>
      <c r="WQ338" s="17"/>
      <c r="WR338" s="17"/>
      <c r="WS338" s="17"/>
      <c r="WT338" s="17"/>
      <c r="WU338" s="17"/>
      <c r="WV338" s="17"/>
      <c r="WW338" s="17"/>
      <c r="WX338" s="17"/>
      <c r="WY338" s="17"/>
      <c r="WZ338" s="17"/>
      <c r="XA338" s="17"/>
      <c r="XB338" s="17"/>
      <c r="XC338" s="17"/>
      <c r="XD338" s="17"/>
      <c r="XE338" s="17"/>
      <c r="XF338" s="17"/>
      <c r="XG338" s="17"/>
      <c r="XH338" s="17"/>
      <c r="XI338" s="17"/>
      <c r="XJ338" s="17"/>
      <c r="XK338" s="17"/>
      <c r="XL338" s="17"/>
      <c r="XM338" s="17"/>
      <c r="XN338" s="17"/>
      <c r="XO338" s="17"/>
      <c r="XP338" s="17"/>
      <c r="XQ338" s="17"/>
      <c r="XR338" s="17"/>
      <c r="XS338" s="17"/>
      <c r="XT338" s="17"/>
      <c r="XU338" s="17"/>
      <c r="XV338" s="17"/>
      <c r="XW338" s="17"/>
      <c r="XX338" s="17"/>
      <c r="XY338" s="17"/>
      <c r="XZ338" s="17"/>
      <c r="YA338" s="17"/>
      <c r="YB338" s="17"/>
      <c r="YC338" s="17"/>
      <c r="YD338" s="17"/>
      <c r="YE338" s="17"/>
      <c r="YF338" s="17"/>
      <c r="YG338" s="17"/>
      <c r="YH338" s="17"/>
      <c r="YI338" s="17"/>
      <c r="YJ338" s="17"/>
      <c r="YK338" s="17"/>
      <c r="YL338" s="17"/>
      <c r="YM338" s="17"/>
      <c r="YN338" s="17"/>
      <c r="YO338" s="17"/>
      <c r="YP338" s="17"/>
      <c r="YQ338" s="17"/>
      <c r="YR338" s="17"/>
      <c r="YS338" s="17"/>
      <c r="YT338" s="17"/>
      <c r="YU338" s="17"/>
      <c r="YV338" s="17"/>
      <c r="YW338" s="17"/>
      <c r="YX338" s="17"/>
      <c r="YY338" s="17"/>
      <c r="YZ338" s="17"/>
      <c r="ZA338" s="17"/>
      <c r="ZB338" s="17"/>
      <c r="ZC338" s="17"/>
      <c r="ZD338" s="17"/>
      <c r="ZE338" s="17"/>
      <c r="ZF338" s="17"/>
      <c r="ZG338" s="17"/>
      <c r="ZH338" s="17"/>
      <c r="ZI338" s="17"/>
      <c r="ZJ338" s="17"/>
      <c r="ZK338" s="17"/>
      <c r="ZL338" s="17"/>
      <c r="ZM338" s="17"/>
      <c r="ZN338" s="17"/>
      <c r="ZO338" s="17"/>
      <c r="ZP338" s="17"/>
      <c r="ZQ338" s="17"/>
      <c r="ZR338" s="17"/>
      <c r="ZS338" s="17"/>
      <c r="ZT338" s="17"/>
      <c r="ZU338" s="17"/>
      <c r="ZV338" s="17"/>
      <c r="ZW338" s="17"/>
      <c r="ZX338" s="17"/>
      <c r="ZY338" s="17"/>
      <c r="ZZ338" s="17"/>
      <c r="AAA338" s="17"/>
      <c r="AAB338" s="17"/>
      <c r="AAC338" s="17"/>
      <c r="AAD338" s="17"/>
      <c r="AAE338" s="17"/>
      <c r="AAF338" s="17"/>
      <c r="AAG338" s="17"/>
      <c r="AAH338" s="17"/>
      <c r="AAI338" s="17"/>
      <c r="AAJ338" s="17"/>
      <c r="AAK338" s="17"/>
      <c r="AAL338" s="17"/>
      <c r="AAM338" s="17"/>
      <c r="AAN338" s="17"/>
      <c r="AAO338" s="17"/>
      <c r="AAP338" s="17"/>
      <c r="AAQ338" s="17"/>
      <c r="AAR338" s="17"/>
      <c r="AAS338" s="17"/>
      <c r="AAT338" s="17"/>
      <c r="AAU338" s="17"/>
      <c r="AAV338" s="17"/>
      <c r="AAW338" s="17"/>
      <c r="AAX338" s="17"/>
      <c r="AAY338" s="17"/>
      <c r="AAZ338" s="17"/>
      <c r="ABA338" s="17"/>
      <c r="ABB338" s="17"/>
    </row>
    <row r="339" spans="1:730" ht="12.75" customHeight="1" x14ac:dyDescent="0.2">
      <c r="A339" s="65" t="s">
        <v>45</v>
      </c>
      <c r="B339" s="164"/>
      <c r="C339" s="70">
        <v>0</v>
      </c>
      <c r="D339" s="70"/>
      <c r="E339" s="70">
        <v>0</v>
      </c>
      <c r="F339" s="70"/>
      <c r="G339" s="70">
        <v>0</v>
      </c>
      <c r="H339" s="70"/>
      <c r="I339" s="92"/>
      <c r="J339" s="92"/>
      <c r="K339" s="92"/>
      <c r="L339" s="92"/>
      <c r="M339" s="92"/>
      <c r="N339" s="92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  <c r="IT339" s="17"/>
      <c r="IU339" s="17"/>
      <c r="IV339" s="17"/>
      <c r="IW339" s="17"/>
      <c r="IX339" s="17"/>
      <c r="IY339" s="17"/>
      <c r="IZ339" s="17"/>
      <c r="JA339" s="17"/>
      <c r="JB339" s="17"/>
      <c r="JC339" s="17"/>
      <c r="JD339" s="17"/>
      <c r="JE339" s="17"/>
      <c r="JF339" s="17"/>
      <c r="JG339" s="17"/>
      <c r="JH339" s="17"/>
      <c r="JI339" s="17"/>
      <c r="JJ339" s="17"/>
      <c r="JK339" s="17"/>
      <c r="JL339" s="17"/>
      <c r="JM339" s="17"/>
      <c r="JN339" s="17"/>
      <c r="JO339" s="17"/>
      <c r="JP339" s="17"/>
      <c r="JQ339" s="17"/>
      <c r="JR339" s="17"/>
      <c r="JS339" s="17"/>
      <c r="JT339" s="17"/>
      <c r="JU339" s="17"/>
      <c r="JV339" s="17"/>
      <c r="JW339" s="17"/>
      <c r="JX339" s="17"/>
      <c r="JY339" s="17"/>
      <c r="JZ339" s="17"/>
      <c r="KA339" s="17"/>
      <c r="KB339" s="17"/>
      <c r="KC339" s="17"/>
      <c r="KD339" s="17"/>
      <c r="KE339" s="17"/>
      <c r="KF339" s="17"/>
      <c r="KG339" s="17"/>
      <c r="KH339" s="17"/>
      <c r="KI339" s="17"/>
      <c r="KJ339" s="17"/>
      <c r="KK339" s="17"/>
      <c r="KL339" s="17"/>
      <c r="KM339" s="17"/>
      <c r="KN339" s="17"/>
      <c r="KO339" s="17"/>
      <c r="KP339" s="17"/>
      <c r="KQ339" s="17"/>
      <c r="KR339" s="17"/>
      <c r="KS339" s="17"/>
      <c r="KT339" s="17"/>
      <c r="KU339" s="17"/>
      <c r="KV339" s="17"/>
      <c r="KW339" s="17"/>
      <c r="KX339" s="17"/>
      <c r="KY339" s="17"/>
      <c r="KZ339" s="17"/>
      <c r="LA339" s="17"/>
      <c r="LB339" s="17"/>
      <c r="LC339" s="17"/>
      <c r="LD339" s="17"/>
      <c r="LE339" s="17"/>
      <c r="LF339" s="17"/>
      <c r="LG339" s="17"/>
      <c r="LH339" s="17"/>
      <c r="LI339" s="17"/>
      <c r="LJ339" s="17"/>
      <c r="LK339" s="17"/>
      <c r="LL339" s="17"/>
      <c r="LM339" s="17"/>
      <c r="LN339" s="17"/>
      <c r="LO339" s="17"/>
      <c r="LP339" s="17"/>
      <c r="LQ339" s="17"/>
      <c r="LR339" s="17"/>
      <c r="LS339" s="17"/>
      <c r="LT339" s="17"/>
      <c r="LU339" s="17"/>
      <c r="LV339" s="17"/>
      <c r="LW339" s="17"/>
      <c r="LX339" s="17"/>
      <c r="LY339" s="17"/>
      <c r="LZ339" s="17"/>
      <c r="MA339" s="17"/>
      <c r="MB339" s="17"/>
      <c r="MC339" s="17"/>
      <c r="MD339" s="17"/>
      <c r="ME339" s="17"/>
      <c r="MF339" s="17"/>
      <c r="MG339" s="17"/>
      <c r="MH339" s="17"/>
      <c r="MI339" s="17"/>
      <c r="MJ339" s="17"/>
      <c r="MK339" s="17"/>
      <c r="ML339" s="17"/>
      <c r="MM339" s="17"/>
      <c r="MN339" s="17"/>
      <c r="MO339" s="17"/>
      <c r="MP339" s="17"/>
      <c r="MQ339" s="17"/>
      <c r="MR339" s="17"/>
      <c r="MS339" s="17"/>
      <c r="MT339" s="17"/>
      <c r="MU339" s="17"/>
      <c r="MV339" s="17"/>
      <c r="MW339" s="17"/>
      <c r="MX339" s="17"/>
      <c r="MY339" s="17"/>
      <c r="MZ339" s="17"/>
      <c r="NA339" s="17"/>
      <c r="NB339" s="17"/>
      <c r="NC339" s="17"/>
      <c r="ND339" s="17"/>
      <c r="NE339" s="17"/>
      <c r="NF339" s="17"/>
      <c r="NG339" s="17"/>
      <c r="NH339" s="17"/>
      <c r="NI339" s="17"/>
      <c r="NJ339" s="17"/>
      <c r="NK339" s="17"/>
      <c r="NL339" s="17"/>
      <c r="NM339" s="17"/>
      <c r="NN339" s="17"/>
      <c r="NO339" s="17"/>
      <c r="NP339" s="17"/>
      <c r="NQ339" s="17"/>
      <c r="NR339" s="17"/>
      <c r="NS339" s="17"/>
      <c r="NT339" s="17"/>
      <c r="NU339" s="17"/>
      <c r="NV339" s="17"/>
      <c r="NW339" s="17"/>
      <c r="NX339" s="17"/>
      <c r="NY339" s="17"/>
      <c r="NZ339" s="17"/>
      <c r="OA339" s="17"/>
      <c r="OB339" s="17"/>
      <c r="OC339" s="17"/>
      <c r="OD339" s="17"/>
      <c r="OE339" s="17"/>
      <c r="OF339" s="17"/>
      <c r="OG339" s="17"/>
      <c r="OH339" s="17"/>
      <c r="OI339" s="17"/>
      <c r="OJ339" s="17"/>
      <c r="OK339" s="17"/>
      <c r="OL339" s="17"/>
      <c r="OM339" s="17"/>
      <c r="ON339" s="17"/>
      <c r="OO339" s="17"/>
      <c r="OP339" s="17"/>
      <c r="OQ339" s="17"/>
      <c r="OR339" s="17"/>
      <c r="OS339" s="17"/>
      <c r="OT339" s="17"/>
      <c r="OU339" s="17"/>
      <c r="OV339" s="17"/>
      <c r="OW339" s="17"/>
      <c r="OX339" s="17"/>
      <c r="OY339" s="17"/>
      <c r="OZ339" s="17"/>
      <c r="PA339" s="17"/>
      <c r="PB339" s="17"/>
      <c r="PC339" s="17"/>
      <c r="PD339" s="17"/>
      <c r="PE339" s="17"/>
      <c r="PF339" s="17"/>
      <c r="PG339" s="17"/>
      <c r="PH339" s="17"/>
      <c r="PI339" s="17"/>
      <c r="PJ339" s="17"/>
      <c r="PK339" s="17"/>
      <c r="PL339" s="17"/>
      <c r="PM339" s="17"/>
      <c r="PN339" s="17"/>
      <c r="PO339" s="17"/>
      <c r="PP339" s="17"/>
      <c r="PQ339" s="17"/>
      <c r="PR339" s="17"/>
      <c r="PS339" s="17"/>
      <c r="PT339" s="17"/>
      <c r="PU339" s="17"/>
      <c r="PV339" s="17"/>
      <c r="PW339" s="17"/>
      <c r="PX339" s="17"/>
      <c r="PY339" s="17"/>
      <c r="PZ339" s="17"/>
      <c r="QA339" s="17"/>
      <c r="QB339" s="17"/>
      <c r="QC339" s="17"/>
      <c r="QD339" s="17"/>
      <c r="QE339" s="17"/>
      <c r="QF339" s="17"/>
      <c r="QG339" s="17"/>
      <c r="QH339" s="17"/>
      <c r="QI339" s="17"/>
      <c r="QJ339" s="17"/>
      <c r="QK339" s="17"/>
      <c r="QL339" s="17"/>
      <c r="QM339" s="17"/>
      <c r="QN339" s="17"/>
      <c r="QO339" s="17"/>
      <c r="QP339" s="17"/>
      <c r="QQ339" s="17"/>
      <c r="QR339" s="17"/>
      <c r="QS339" s="17"/>
      <c r="QT339" s="17"/>
      <c r="QU339" s="17"/>
      <c r="QV339" s="17"/>
      <c r="QW339" s="17"/>
      <c r="QX339" s="17"/>
      <c r="QY339" s="17"/>
      <c r="QZ339" s="17"/>
      <c r="RA339" s="17"/>
      <c r="RB339" s="17"/>
      <c r="RC339" s="17"/>
      <c r="RD339" s="17"/>
      <c r="RE339" s="17"/>
      <c r="RF339" s="17"/>
      <c r="RG339" s="17"/>
      <c r="RH339" s="17"/>
      <c r="RI339" s="17"/>
      <c r="RJ339" s="17"/>
      <c r="RK339" s="17"/>
      <c r="RL339" s="17"/>
      <c r="RM339" s="17"/>
      <c r="RN339" s="17"/>
      <c r="RO339" s="17"/>
      <c r="RP339" s="17"/>
      <c r="RQ339" s="17"/>
      <c r="RR339" s="17"/>
      <c r="RS339" s="17"/>
      <c r="RT339" s="17"/>
      <c r="RU339" s="17"/>
      <c r="RV339" s="17"/>
      <c r="RW339" s="17"/>
      <c r="RX339" s="17"/>
      <c r="RY339" s="17"/>
      <c r="RZ339" s="17"/>
      <c r="SA339" s="17"/>
      <c r="SB339" s="17"/>
      <c r="SC339" s="17"/>
      <c r="SD339" s="17"/>
      <c r="SE339" s="17"/>
      <c r="SF339" s="17"/>
      <c r="SG339" s="17"/>
      <c r="SH339" s="17"/>
      <c r="SI339" s="17"/>
      <c r="SJ339" s="17"/>
      <c r="SK339" s="17"/>
      <c r="SL339" s="17"/>
      <c r="SM339" s="17"/>
      <c r="SN339" s="17"/>
      <c r="SO339" s="17"/>
      <c r="SP339" s="17"/>
      <c r="SQ339" s="17"/>
      <c r="SR339" s="17"/>
      <c r="SS339" s="17"/>
      <c r="ST339" s="17"/>
      <c r="SU339" s="17"/>
      <c r="SV339" s="17"/>
      <c r="SW339" s="17"/>
      <c r="SX339" s="17"/>
      <c r="SY339" s="17"/>
      <c r="SZ339" s="17"/>
      <c r="TA339" s="17"/>
      <c r="TB339" s="17"/>
      <c r="TC339" s="17"/>
      <c r="TD339" s="17"/>
      <c r="TE339" s="17"/>
      <c r="TF339" s="17"/>
      <c r="TG339" s="17"/>
      <c r="TH339" s="17"/>
      <c r="TI339" s="17"/>
      <c r="TJ339" s="17"/>
      <c r="TK339" s="17"/>
      <c r="TL339" s="17"/>
      <c r="TM339" s="17"/>
      <c r="TN339" s="17"/>
      <c r="TO339" s="17"/>
      <c r="TP339" s="17"/>
      <c r="TQ339" s="17"/>
      <c r="TR339" s="17"/>
      <c r="TS339" s="17"/>
      <c r="TT339" s="17"/>
      <c r="TU339" s="17"/>
      <c r="TV339" s="17"/>
      <c r="TW339" s="17"/>
      <c r="TX339" s="17"/>
      <c r="TY339" s="17"/>
      <c r="TZ339" s="17"/>
      <c r="UA339" s="17"/>
      <c r="UB339" s="17"/>
      <c r="UC339" s="17"/>
      <c r="UD339" s="17"/>
      <c r="UE339" s="17"/>
      <c r="UF339" s="17"/>
      <c r="UG339" s="17"/>
      <c r="UH339" s="17"/>
      <c r="UI339" s="17"/>
      <c r="UJ339" s="17"/>
      <c r="UK339" s="17"/>
      <c r="UL339" s="17"/>
      <c r="UM339" s="17"/>
      <c r="UN339" s="17"/>
      <c r="UO339" s="17"/>
      <c r="UP339" s="17"/>
      <c r="UQ339" s="17"/>
      <c r="UR339" s="17"/>
      <c r="US339" s="17"/>
      <c r="UT339" s="17"/>
      <c r="UU339" s="17"/>
      <c r="UV339" s="17"/>
      <c r="UW339" s="17"/>
      <c r="UX339" s="17"/>
      <c r="UY339" s="17"/>
      <c r="UZ339" s="17"/>
      <c r="VA339" s="17"/>
      <c r="VB339" s="17"/>
      <c r="VC339" s="17"/>
      <c r="VD339" s="17"/>
      <c r="VE339" s="17"/>
      <c r="VF339" s="17"/>
      <c r="VG339" s="17"/>
      <c r="VH339" s="17"/>
      <c r="VI339" s="17"/>
      <c r="VJ339" s="17"/>
      <c r="VK339" s="17"/>
      <c r="VL339" s="17"/>
      <c r="VM339" s="17"/>
      <c r="VN339" s="17"/>
      <c r="VO339" s="17"/>
      <c r="VP339" s="17"/>
      <c r="VQ339" s="17"/>
      <c r="VR339" s="17"/>
      <c r="VS339" s="17"/>
      <c r="VT339" s="17"/>
      <c r="VU339" s="17"/>
      <c r="VV339" s="17"/>
      <c r="VW339" s="17"/>
      <c r="VX339" s="17"/>
      <c r="VY339" s="17"/>
      <c r="VZ339" s="17"/>
      <c r="WA339" s="17"/>
      <c r="WB339" s="17"/>
      <c r="WC339" s="17"/>
      <c r="WD339" s="17"/>
      <c r="WE339" s="17"/>
      <c r="WF339" s="17"/>
      <c r="WG339" s="17"/>
      <c r="WH339" s="17"/>
      <c r="WI339" s="17"/>
      <c r="WJ339" s="17"/>
      <c r="WK339" s="17"/>
      <c r="WL339" s="17"/>
      <c r="WM339" s="17"/>
      <c r="WN339" s="17"/>
      <c r="WO339" s="17"/>
      <c r="WP339" s="17"/>
      <c r="WQ339" s="17"/>
      <c r="WR339" s="17"/>
      <c r="WS339" s="17"/>
      <c r="WT339" s="17"/>
      <c r="WU339" s="17"/>
      <c r="WV339" s="17"/>
      <c r="WW339" s="17"/>
      <c r="WX339" s="17"/>
      <c r="WY339" s="17"/>
      <c r="WZ339" s="17"/>
      <c r="XA339" s="17"/>
      <c r="XB339" s="17"/>
      <c r="XC339" s="17"/>
      <c r="XD339" s="17"/>
      <c r="XE339" s="17"/>
      <c r="XF339" s="17"/>
      <c r="XG339" s="17"/>
      <c r="XH339" s="17"/>
      <c r="XI339" s="17"/>
      <c r="XJ339" s="17"/>
      <c r="XK339" s="17"/>
      <c r="XL339" s="17"/>
      <c r="XM339" s="17"/>
      <c r="XN339" s="17"/>
      <c r="XO339" s="17"/>
      <c r="XP339" s="17"/>
      <c r="XQ339" s="17"/>
      <c r="XR339" s="17"/>
      <c r="XS339" s="17"/>
      <c r="XT339" s="17"/>
      <c r="XU339" s="17"/>
      <c r="XV339" s="17"/>
      <c r="XW339" s="17"/>
      <c r="XX339" s="17"/>
      <c r="XY339" s="17"/>
      <c r="XZ339" s="17"/>
      <c r="YA339" s="17"/>
      <c r="YB339" s="17"/>
      <c r="YC339" s="17"/>
      <c r="YD339" s="17"/>
      <c r="YE339" s="17"/>
      <c r="YF339" s="17"/>
      <c r="YG339" s="17"/>
      <c r="YH339" s="17"/>
      <c r="YI339" s="17"/>
      <c r="YJ339" s="17"/>
      <c r="YK339" s="17"/>
      <c r="YL339" s="17"/>
      <c r="YM339" s="17"/>
      <c r="YN339" s="17"/>
      <c r="YO339" s="17"/>
      <c r="YP339" s="17"/>
      <c r="YQ339" s="17"/>
      <c r="YR339" s="17"/>
      <c r="YS339" s="17"/>
      <c r="YT339" s="17"/>
      <c r="YU339" s="17"/>
      <c r="YV339" s="17"/>
      <c r="YW339" s="17"/>
      <c r="YX339" s="17"/>
      <c r="YY339" s="17"/>
      <c r="YZ339" s="17"/>
      <c r="ZA339" s="17"/>
      <c r="ZB339" s="17"/>
      <c r="ZC339" s="17"/>
      <c r="ZD339" s="17"/>
      <c r="ZE339" s="17"/>
      <c r="ZF339" s="17"/>
      <c r="ZG339" s="17"/>
      <c r="ZH339" s="17"/>
      <c r="ZI339" s="17"/>
      <c r="ZJ339" s="17"/>
      <c r="ZK339" s="17"/>
      <c r="ZL339" s="17"/>
      <c r="ZM339" s="17"/>
      <c r="ZN339" s="17"/>
      <c r="ZO339" s="17"/>
      <c r="ZP339" s="17"/>
      <c r="ZQ339" s="17"/>
      <c r="ZR339" s="17"/>
      <c r="ZS339" s="17"/>
      <c r="ZT339" s="17"/>
      <c r="ZU339" s="17"/>
      <c r="ZV339" s="17"/>
      <c r="ZW339" s="17"/>
      <c r="ZX339" s="17"/>
      <c r="ZY339" s="17"/>
      <c r="ZZ339" s="17"/>
      <c r="AAA339" s="17"/>
      <c r="AAB339" s="17"/>
      <c r="AAC339" s="17"/>
      <c r="AAD339" s="17"/>
      <c r="AAE339" s="17"/>
      <c r="AAF339" s="17"/>
      <c r="AAG339" s="17"/>
      <c r="AAH339" s="17"/>
      <c r="AAI339" s="17"/>
      <c r="AAJ339" s="17"/>
      <c r="AAK339" s="17"/>
      <c r="AAL339" s="17"/>
      <c r="AAM339" s="17"/>
      <c r="AAN339" s="17"/>
      <c r="AAO339" s="17"/>
      <c r="AAP339" s="17"/>
      <c r="AAQ339" s="17"/>
      <c r="AAR339" s="17"/>
      <c r="AAS339" s="17"/>
      <c r="AAT339" s="17"/>
      <c r="AAU339" s="17"/>
      <c r="AAV339" s="17"/>
      <c r="AAW339" s="17"/>
      <c r="AAX339" s="17"/>
      <c r="AAY339" s="17"/>
      <c r="AAZ339" s="17"/>
      <c r="ABA339" s="17"/>
      <c r="ABB339" s="17"/>
    </row>
    <row r="340" spans="1:730" ht="90" customHeight="1" x14ac:dyDescent="0.2">
      <c r="A340" s="213" t="s">
        <v>275</v>
      </c>
      <c r="B340" s="114" t="s">
        <v>301</v>
      </c>
      <c r="C340" s="216">
        <f t="shared" ref="C340:H340" si="78">C341+C342</f>
        <v>0</v>
      </c>
      <c r="D340" s="216">
        <f t="shared" si="78"/>
        <v>0</v>
      </c>
      <c r="E340" s="216">
        <f t="shared" si="78"/>
        <v>39.338999999999999</v>
      </c>
      <c r="F340" s="216">
        <f t="shared" si="78"/>
        <v>0</v>
      </c>
      <c r="G340" s="216">
        <f t="shared" si="78"/>
        <v>39.338999999999999</v>
      </c>
      <c r="H340" s="216">
        <f t="shared" si="78"/>
        <v>0</v>
      </c>
      <c r="I340" s="216" t="s">
        <v>274</v>
      </c>
      <c r="J340" s="218" t="s">
        <v>180</v>
      </c>
      <c r="K340" s="218"/>
      <c r="L340" s="218">
        <v>0</v>
      </c>
      <c r="M340" s="218">
        <v>1</v>
      </c>
      <c r="N340" s="218">
        <v>1</v>
      </c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  <c r="IT340" s="17"/>
      <c r="IU340" s="17"/>
      <c r="IV340" s="17"/>
      <c r="IW340" s="17"/>
      <c r="IX340" s="17"/>
      <c r="IY340" s="17"/>
      <c r="IZ340" s="17"/>
      <c r="JA340" s="17"/>
      <c r="JB340" s="17"/>
      <c r="JC340" s="17"/>
      <c r="JD340" s="17"/>
      <c r="JE340" s="17"/>
      <c r="JF340" s="17"/>
      <c r="JG340" s="17"/>
      <c r="JH340" s="17"/>
      <c r="JI340" s="17"/>
      <c r="JJ340" s="17"/>
      <c r="JK340" s="17"/>
      <c r="JL340" s="17"/>
      <c r="JM340" s="17"/>
      <c r="JN340" s="17"/>
      <c r="JO340" s="17"/>
      <c r="JP340" s="17"/>
      <c r="JQ340" s="17"/>
      <c r="JR340" s="17"/>
      <c r="JS340" s="17"/>
      <c r="JT340" s="17"/>
      <c r="JU340" s="17"/>
      <c r="JV340" s="17"/>
      <c r="JW340" s="17"/>
      <c r="JX340" s="17"/>
      <c r="JY340" s="17"/>
      <c r="JZ340" s="17"/>
      <c r="KA340" s="17"/>
      <c r="KB340" s="17"/>
      <c r="KC340" s="17"/>
      <c r="KD340" s="17"/>
      <c r="KE340" s="17"/>
      <c r="KF340" s="17"/>
      <c r="KG340" s="17"/>
      <c r="KH340" s="17"/>
      <c r="KI340" s="17"/>
      <c r="KJ340" s="17"/>
      <c r="KK340" s="17"/>
      <c r="KL340" s="17"/>
      <c r="KM340" s="17"/>
      <c r="KN340" s="17"/>
      <c r="KO340" s="17"/>
      <c r="KP340" s="17"/>
      <c r="KQ340" s="17"/>
      <c r="KR340" s="17"/>
      <c r="KS340" s="17"/>
      <c r="KT340" s="17"/>
      <c r="KU340" s="17"/>
      <c r="KV340" s="17"/>
      <c r="KW340" s="17"/>
      <c r="KX340" s="17"/>
      <c r="KY340" s="17"/>
      <c r="KZ340" s="17"/>
      <c r="LA340" s="17"/>
      <c r="LB340" s="17"/>
      <c r="LC340" s="17"/>
      <c r="LD340" s="17"/>
      <c r="LE340" s="17"/>
      <c r="LF340" s="17"/>
      <c r="LG340" s="17"/>
      <c r="LH340" s="17"/>
      <c r="LI340" s="17"/>
      <c r="LJ340" s="17"/>
      <c r="LK340" s="17"/>
      <c r="LL340" s="17"/>
      <c r="LM340" s="17"/>
      <c r="LN340" s="17"/>
      <c r="LO340" s="17"/>
      <c r="LP340" s="17"/>
      <c r="LQ340" s="17"/>
      <c r="LR340" s="17"/>
      <c r="LS340" s="17"/>
      <c r="LT340" s="17"/>
      <c r="LU340" s="17"/>
      <c r="LV340" s="17"/>
      <c r="LW340" s="17"/>
      <c r="LX340" s="17"/>
      <c r="LY340" s="17"/>
      <c r="LZ340" s="17"/>
      <c r="MA340" s="17"/>
      <c r="MB340" s="17"/>
      <c r="MC340" s="17"/>
      <c r="MD340" s="17"/>
      <c r="ME340" s="17"/>
      <c r="MF340" s="17"/>
      <c r="MG340" s="17"/>
      <c r="MH340" s="17"/>
      <c r="MI340" s="17"/>
      <c r="MJ340" s="17"/>
      <c r="MK340" s="17"/>
      <c r="ML340" s="17"/>
      <c r="MM340" s="17"/>
      <c r="MN340" s="17"/>
      <c r="MO340" s="17"/>
      <c r="MP340" s="17"/>
      <c r="MQ340" s="17"/>
      <c r="MR340" s="17"/>
      <c r="MS340" s="17"/>
      <c r="MT340" s="17"/>
      <c r="MU340" s="17"/>
      <c r="MV340" s="17"/>
      <c r="MW340" s="17"/>
      <c r="MX340" s="17"/>
      <c r="MY340" s="17"/>
      <c r="MZ340" s="17"/>
      <c r="NA340" s="17"/>
      <c r="NB340" s="17"/>
      <c r="NC340" s="17"/>
      <c r="ND340" s="17"/>
      <c r="NE340" s="17"/>
      <c r="NF340" s="17"/>
      <c r="NG340" s="17"/>
      <c r="NH340" s="17"/>
      <c r="NI340" s="17"/>
      <c r="NJ340" s="17"/>
      <c r="NK340" s="17"/>
      <c r="NL340" s="17"/>
      <c r="NM340" s="17"/>
      <c r="NN340" s="17"/>
      <c r="NO340" s="17"/>
      <c r="NP340" s="17"/>
      <c r="NQ340" s="17"/>
      <c r="NR340" s="17"/>
      <c r="NS340" s="17"/>
      <c r="NT340" s="17"/>
      <c r="NU340" s="17"/>
      <c r="NV340" s="17"/>
      <c r="NW340" s="17"/>
      <c r="NX340" s="17"/>
      <c r="NY340" s="17"/>
      <c r="NZ340" s="17"/>
      <c r="OA340" s="17"/>
      <c r="OB340" s="17"/>
      <c r="OC340" s="17"/>
      <c r="OD340" s="17"/>
      <c r="OE340" s="17"/>
      <c r="OF340" s="17"/>
      <c r="OG340" s="17"/>
      <c r="OH340" s="17"/>
      <c r="OI340" s="17"/>
      <c r="OJ340" s="17"/>
      <c r="OK340" s="17"/>
      <c r="OL340" s="17"/>
      <c r="OM340" s="17"/>
      <c r="ON340" s="17"/>
      <c r="OO340" s="17"/>
      <c r="OP340" s="17"/>
      <c r="OQ340" s="17"/>
      <c r="OR340" s="17"/>
      <c r="OS340" s="17"/>
      <c r="OT340" s="17"/>
      <c r="OU340" s="17"/>
      <c r="OV340" s="17"/>
      <c r="OW340" s="17"/>
      <c r="OX340" s="17"/>
      <c r="OY340" s="17"/>
      <c r="OZ340" s="17"/>
      <c r="PA340" s="17"/>
      <c r="PB340" s="17"/>
      <c r="PC340" s="17"/>
      <c r="PD340" s="17"/>
      <c r="PE340" s="17"/>
      <c r="PF340" s="17"/>
      <c r="PG340" s="17"/>
      <c r="PH340" s="17"/>
      <c r="PI340" s="17"/>
      <c r="PJ340" s="17"/>
      <c r="PK340" s="17"/>
      <c r="PL340" s="17"/>
      <c r="PM340" s="17"/>
      <c r="PN340" s="17"/>
      <c r="PO340" s="17"/>
      <c r="PP340" s="17"/>
      <c r="PQ340" s="17"/>
      <c r="PR340" s="17"/>
      <c r="PS340" s="17"/>
      <c r="PT340" s="17"/>
      <c r="PU340" s="17"/>
      <c r="PV340" s="17"/>
      <c r="PW340" s="17"/>
      <c r="PX340" s="17"/>
      <c r="PY340" s="17"/>
      <c r="PZ340" s="17"/>
      <c r="QA340" s="17"/>
      <c r="QB340" s="17"/>
      <c r="QC340" s="17"/>
      <c r="QD340" s="17"/>
      <c r="QE340" s="17"/>
      <c r="QF340" s="17"/>
      <c r="QG340" s="17"/>
      <c r="QH340" s="17"/>
      <c r="QI340" s="17"/>
      <c r="QJ340" s="17"/>
      <c r="QK340" s="17"/>
      <c r="QL340" s="17"/>
      <c r="QM340" s="17"/>
      <c r="QN340" s="17"/>
      <c r="QO340" s="17"/>
      <c r="QP340" s="17"/>
      <c r="QQ340" s="17"/>
      <c r="QR340" s="17"/>
      <c r="QS340" s="17"/>
      <c r="QT340" s="17"/>
      <c r="QU340" s="17"/>
      <c r="QV340" s="17"/>
      <c r="QW340" s="17"/>
      <c r="QX340" s="17"/>
      <c r="QY340" s="17"/>
      <c r="QZ340" s="17"/>
      <c r="RA340" s="17"/>
      <c r="RB340" s="17"/>
      <c r="RC340" s="17"/>
      <c r="RD340" s="17"/>
      <c r="RE340" s="17"/>
      <c r="RF340" s="17"/>
      <c r="RG340" s="17"/>
      <c r="RH340" s="17"/>
      <c r="RI340" s="17"/>
      <c r="RJ340" s="17"/>
      <c r="RK340" s="17"/>
      <c r="RL340" s="17"/>
      <c r="RM340" s="17"/>
      <c r="RN340" s="17"/>
      <c r="RO340" s="17"/>
      <c r="RP340" s="17"/>
      <c r="RQ340" s="17"/>
      <c r="RR340" s="17"/>
      <c r="RS340" s="17"/>
      <c r="RT340" s="17"/>
      <c r="RU340" s="17"/>
      <c r="RV340" s="17"/>
      <c r="RW340" s="17"/>
      <c r="RX340" s="17"/>
      <c r="RY340" s="17"/>
      <c r="RZ340" s="17"/>
      <c r="SA340" s="17"/>
      <c r="SB340" s="17"/>
      <c r="SC340" s="17"/>
      <c r="SD340" s="17"/>
      <c r="SE340" s="17"/>
      <c r="SF340" s="17"/>
      <c r="SG340" s="17"/>
      <c r="SH340" s="17"/>
      <c r="SI340" s="17"/>
      <c r="SJ340" s="17"/>
      <c r="SK340" s="17"/>
      <c r="SL340" s="17"/>
      <c r="SM340" s="17"/>
      <c r="SN340" s="17"/>
      <c r="SO340" s="17"/>
      <c r="SP340" s="17"/>
      <c r="SQ340" s="17"/>
      <c r="SR340" s="17"/>
      <c r="SS340" s="17"/>
      <c r="ST340" s="17"/>
      <c r="SU340" s="17"/>
      <c r="SV340" s="17"/>
      <c r="SW340" s="17"/>
      <c r="SX340" s="17"/>
      <c r="SY340" s="17"/>
      <c r="SZ340" s="17"/>
      <c r="TA340" s="17"/>
      <c r="TB340" s="17"/>
      <c r="TC340" s="17"/>
      <c r="TD340" s="17"/>
      <c r="TE340" s="17"/>
      <c r="TF340" s="17"/>
      <c r="TG340" s="17"/>
      <c r="TH340" s="17"/>
      <c r="TI340" s="17"/>
      <c r="TJ340" s="17"/>
      <c r="TK340" s="17"/>
      <c r="TL340" s="17"/>
      <c r="TM340" s="17"/>
      <c r="TN340" s="17"/>
      <c r="TO340" s="17"/>
      <c r="TP340" s="17"/>
      <c r="TQ340" s="17"/>
      <c r="TR340" s="17"/>
      <c r="TS340" s="17"/>
      <c r="TT340" s="17"/>
      <c r="TU340" s="17"/>
      <c r="TV340" s="17"/>
      <c r="TW340" s="17"/>
      <c r="TX340" s="17"/>
      <c r="TY340" s="17"/>
      <c r="TZ340" s="17"/>
      <c r="UA340" s="17"/>
      <c r="UB340" s="17"/>
      <c r="UC340" s="17"/>
      <c r="UD340" s="17"/>
      <c r="UE340" s="17"/>
      <c r="UF340" s="17"/>
      <c r="UG340" s="17"/>
      <c r="UH340" s="17"/>
      <c r="UI340" s="17"/>
      <c r="UJ340" s="17"/>
      <c r="UK340" s="17"/>
      <c r="UL340" s="17"/>
      <c r="UM340" s="17"/>
      <c r="UN340" s="17"/>
      <c r="UO340" s="17"/>
      <c r="UP340" s="17"/>
      <c r="UQ340" s="17"/>
      <c r="UR340" s="17"/>
      <c r="US340" s="17"/>
      <c r="UT340" s="17"/>
      <c r="UU340" s="17"/>
      <c r="UV340" s="17"/>
      <c r="UW340" s="17"/>
      <c r="UX340" s="17"/>
      <c r="UY340" s="17"/>
      <c r="UZ340" s="17"/>
      <c r="VA340" s="17"/>
      <c r="VB340" s="17"/>
      <c r="VC340" s="17"/>
      <c r="VD340" s="17"/>
      <c r="VE340" s="17"/>
      <c r="VF340" s="17"/>
      <c r="VG340" s="17"/>
      <c r="VH340" s="17"/>
      <c r="VI340" s="17"/>
      <c r="VJ340" s="17"/>
      <c r="VK340" s="17"/>
      <c r="VL340" s="17"/>
      <c r="VM340" s="17"/>
      <c r="VN340" s="17"/>
      <c r="VO340" s="17"/>
      <c r="VP340" s="17"/>
      <c r="VQ340" s="17"/>
      <c r="VR340" s="17"/>
      <c r="VS340" s="17"/>
      <c r="VT340" s="17"/>
      <c r="VU340" s="17"/>
      <c r="VV340" s="17"/>
      <c r="VW340" s="17"/>
      <c r="VX340" s="17"/>
      <c r="VY340" s="17"/>
      <c r="VZ340" s="17"/>
      <c r="WA340" s="17"/>
      <c r="WB340" s="17"/>
      <c r="WC340" s="17"/>
      <c r="WD340" s="17"/>
      <c r="WE340" s="17"/>
      <c r="WF340" s="17"/>
      <c r="WG340" s="17"/>
      <c r="WH340" s="17"/>
      <c r="WI340" s="17"/>
      <c r="WJ340" s="17"/>
      <c r="WK340" s="17"/>
      <c r="WL340" s="17"/>
      <c r="WM340" s="17"/>
      <c r="WN340" s="17"/>
      <c r="WO340" s="17"/>
      <c r="WP340" s="17"/>
      <c r="WQ340" s="17"/>
      <c r="WR340" s="17"/>
      <c r="WS340" s="17"/>
      <c r="WT340" s="17"/>
      <c r="WU340" s="17"/>
      <c r="WV340" s="17"/>
      <c r="WW340" s="17"/>
      <c r="WX340" s="17"/>
      <c r="WY340" s="17"/>
      <c r="WZ340" s="17"/>
      <c r="XA340" s="17"/>
      <c r="XB340" s="17"/>
      <c r="XC340" s="17"/>
      <c r="XD340" s="17"/>
      <c r="XE340" s="17"/>
      <c r="XF340" s="17"/>
      <c r="XG340" s="17"/>
      <c r="XH340" s="17"/>
      <c r="XI340" s="17"/>
      <c r="XJ340" s="17"/>
      <c r="XK340" s="17"/>
      <c r="XL340" s="17"/>
      <c r="XM340" s="17"/>
      <c r="XN340" s="17"/>
      <c r="XO340" s="17"/>
      <c r="XP340" s="17"/>
      <c r="XQ340" s="17"/>
      <c r="XR340" s="17"/>
      <c r="XS340" s="17"/>
      <c r="XT340" s="17"/>
      <c r="XU340" s="17"/>
      <c r="XV340" s="17"/>
      <c r="XW340" s="17"/>
      <c r="XX340" s="17"/>
      <c r="XY340" s="17"/>
      <c r="XZ340" s="17"/>
      <c r="YA340" s="17"/>
      <c r="YB340" s="17"/>
      <c r="YC340" s="17"/>
      <c r="YD340" s="17"/>
      <c r="YE340" s="17"/>
      <c r="YF340" s="17"/>
      <c r="YG340" s="17"/>
      <c r="YH340" s="17"/>
      <c r="YI340" s="17"/>
      <c r="YJ340" s="17"/>
      <c r="YK340" s="17"/>
      <c r="YL340" s="17"/>
      <c r="YM340" s="17"/>
      <c r="YN340" s="17"/>
      <c r="YO340" s="17"/>
      <c r="YP340" s="17"/>
      <c r="YQ340" s="17"/>
      <c r="YR340" s="17"/>
      <c r="YS340" s="17"/>
      <c r="YT340" s="17"/>
      <c r="YU340" s="17"/>
      <c r="YV340" s="17"/>
      <c r="YW340" s="17"/>
      <c r="YX340" s="17"/>
      <c r="YY340" s="17"/>
      <c r="YZ340" s="17"/>
      <c r="ZA340" s="17"/>
      <c r="ZB340" s="17"/>
      <c r="ZC340" s="17"/>
      <c r="ZD340" s="17"/>
      <c r="ZE340" s="17"/>
      <c r="ZF340" s="17"/>
      <c r="ZG340" s="17"/>
      <c r="ZH340" s="17"/>
      <c r="ZI340" s="17"/>
      <c r="ZJ340" s="17"/>
      <c r="ZK340" s="17"/>
      <c r="ZL340" s="17"/>
      <c r="ZM340" s="17"/>
      <c r="ZN340" s="17"/>
      <c r="ZO340" s="17"/>
      <c r="ZP340" s="17"/>
      <c r="ZQ340" s="17"/>
      <c r="ZR340" s="17"/>
      <c r="ZS340" s="17"/>
      <c r="ZT340" s="17"/>
      <c r="ZU340" s="17"/>
      <c r="ZV340" s="17"/>
      <c r="ZW340" s="17"/>
      <c r="ZX340" s="17"/>
      <c r="ZY340" s="17"/>
      <c r="ZZ340" s="17"/>
      <c r="AAA340" s="17"/>
      <c r="AAB340" s="17"/>
      <c r="AAC340" s="17"/>
      <c r="AAD340" s="17"/>
      <c r="AAE340" s="17"/>
      <c r="AAF340" s="17"/>
      <c r="AAG340" s="17"/>
      <c r="AAH340" s="17"/>
      <c r="AAI340" s="17"/>
      <c r="AAJ340" s="17"/>
      <c r="AAK340" s="17"/>
      <c r="AAL340" s="17"/>
      <c r="AAM340" s="17"/>
      <c r="AAN340" s="17"/>
      <c r="AAO340" s="17"/>
      <c r="AAP340" s="17"/>
      <c r="AAQ340" s="17"/>
      <c r="AAR340" s="17"/>
      <c r="AAS340" s="17"/>
      <c r="AAT340" s="17"/>
      <c r="AAU340" s="17"/>
      <c r="AAV340" s="17"/>
      <c r="AAW340" s="17"/>
      <c r="AAX340" s="17"/>
      <c r="AAY340" s="17"/>
      <c r="AAZ340" s="17"/>
      <c r="ABA340" s="17"/>
      <c r="ABB340" s="17"/>
    </row>
    <row r="341" spans="1:730" ht="12.75" customHeight="1" x14ac:dyDescent="0.2">
      <c r="A341" s="65" t="s">
        <v>43</v>
      </c>
      <c r="B341" s="164"/>
      <c r="C341" s="70">
        <v>0</v>
      </c>
      <c r="D341" s="70"/>
      <c r="E341" s="70">
        <v>39.338999999999999</v>
      </c>
      <c r="F341" s="70"/>
      <c r="G341" s="70">
        <v>39.338999999999999</v>
      </c>
      <c r="H341" s="70"/>
      <c r="I341" s="92"/>
      <c r="J341" s="92"/>
      <c r="K341" s="92"/>
      <c r="L341" s="92"/>
      <c r="M341" s="92"/>
      <c r="N341" s="92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  <c r="IT341" s="17"/>
      <c r="IU341" s="17"/>
      <c r="IV341" s="17"/>
      <c r="IW341" s="17"/>
      <c r="IX341" s="17"/>
      <c r="IY341" s="17"/>
      <c r="IZ341" s="17"/>
      <c r="JA341" s="17"/>
      <c r="JB341" s="17"/>
      <c r="JC341" s="17"/>
      <c r="JD341" s="17"/>
      <c r="JE341" s="17"/>
      <c r="JF341" s="17"/>
      <c r="JG341" s="17"/>
      <c r="JH341" s="17"/>
      <c r="JI341" s="17"/>
      <c r="JJ341" s="17"/>
      <c r="JK341" s="17"/>
      <c r="JL341" s="17"/>
      <c r="JM341" s="17"/>
      <c r="JN341" s="17"/>
      <c r="JO341" s="17"/>
      <c r="JP341" s="17"/>
      <c r="JQ341" s="17"/>
      <c r="JR341" s="17"/>
      <c r="JS341" s="17"/>
      <c r="JT341" s="17"/>
      <c r="JU341" s="17"/>
      <c r="JV341" s="17"/>
      <c r="JW341" s="17"/>
      <c r="JX341" s="17"/>
      <c r="JY341" s="17"/>
      <c r="JZ341" s="17"/>
      <c r="KA341" s="17"/>
      <c r="KB341" s="17"/>
      <c r="KC341" s="17"/>
      <c r="KD341" s="17"/>
      <c r="KE341" s="17"/>
      <c r="KF341" s="17"/>
      <c r="KG341" s="17"/>
      <c r="KH341" s="17"/>
      <c r="KI341" s="17"/>
      <c r="KJ341" s="17"/>
      <c r="KK341" s="17"/>
      <c r="KL341" s="17"/>
      <c r="KM341" s="17"/>
      <c r="KN341" s="17"/>
      <c r="KO341" s="17"/>
      <c r="KP341" s="17"/>
      <c r="KQ341" s="17"/>
      <c r="KR341" s="17"/>
      <c r="KS341" s="17"/>
      <c r="KT341" s="17"/>
      <c r="KU341" s="17"/>
      <c r="KV341" s="17"/>
      <c r="KW341" s="17"/>
      <c r="KX341" s="17"/>
      <c r="KY341" s="17"/>
      <c r="KZ341" s="17"/>
      <c r="LA341" s="17"/>
      <c r="LB341" s="17"/>
      <c r="LC341" s="17"/>
      <c r="LD341" s="17"/>
      <c r="LE341" s="17"/>
      <c r="LF341" s="17"/>
      <c r="LG341" s="17"/>
      <c r="LH341" s="17"/>
      <c r="LI341" s="17"/>
      <c r="LJ341" s="17"/>
      <c r="LK341" s="17"/>
      <c r="LL341" s="17"/>
      <c r="LM341" s="17"/>
      <c r="LN341" s="17"/>
      <c r="LO341" s="17"/>
      <c r="LP341" s="17"/>
      <c r="LQ341" s="17"/>
      <c r="LR341" s="17"/>
      <c r="LS341" s="17"/>
      <c r="LT341" s="17"/>
      <c r="LU341" s="17"/>
      <c r="LV341" s="17"/>
      <c r="LW341" s="17"/>
      <c r="LX341" s="17"/>
      <c r="LY341" s="17"/>
      <c r="LZ341" s="17"/>
      <c r="MA341" s="17"/>
      <c r="MB341" s="17"/>
      <c r="MC341" s="17"/>
      <c r="MD341" s="17"/>
      <c r="ME341" s="17"/>
      <c r="MF341" s="17"/>
      <c r="MG341" s="17"/>
      <c r="MH341" s="17"/>
      <c r="MI341" s="17"/>
      <c r="MJ341" s="17"/>
      <c r="MK341" s="17"/>
      <c r="ML341" s="17"/>
      <c r="MM341" s="17"/>
      <c r="MN341" s="17"/>
      <c r="MO341" s="17"/>
      <c r="MP341" s="17"/>
      <c r="MQ341" s="17"/>
      <c r="MR341" s="17"/>
      <c r="MS341" s="17"/>
      <c r="MT341" s="17"/>
      <c r="MU341" s="17"/>
      <c r="MV341" s="17"/>
      <c r="MW341" s="17"/>
      <c r="MX341" s="17"/>
      <c r="MY341" s="17"/>
      <c r="MZ341" s="17"/>
      <c r="NA341" s="17"/>
      <c r="NB341" s="17"/>
      <c r="NC341" s="17"/>
      <c r="ND341" s="17"/>
      <c r="NE341" s="17"/>
      <c r="NF341" s="17"/>
      <c r="NG341" s="17"/>
      <c r="NH341" s="17"/>
      <c r="NI341" s="17"/>
      <c r="NJ341" s="17"/>
      <c r="NK341" s="17"/>
      <c r="NL341" s="17"/>
      <c r="NM341" s="17"/>
      <c r="NN341" s="17"/>
      <c r="NO341" s="17"/>
      <c r="NP341" s="17"/>
      <c r="NQ341" s="17"/>
      <c r="NR341" s="17"/>
      <c r="NS341" s="17"/>
      <c r="NT341" s="17"/>
      <c r="NU341" s="17"/>
      <c r="NV341" s="17"/>
      <c r="NW341" s="17"/>
      <c r="NX341" s="17"/>
      <c r="NY341" s="17"/>
      <c r="NZ341" s="17"/>
      <c r="OA341" s="17"/>
      <c r="OB341" s="17"/>
      <c r="OC341" s="17"/>
      <c r="OD341" s="17"/>
      <c r="OE341" s="17"/>
      <c r="OF341" s="17"/>
      <c r="OG341" s="17"/>
      <c r="OH341" s="17"/>
      <c r="OI341" s="17"/>
      <c r="OJ341" s="17"/>
      <c r="OK341" s="17"/>
      <c r="OL341" s="17"/>
      <c r="OM341" s="17"/>
      <c r="ON341" s="17"/>
      <c r="OO341" s="17"/>
      <c r="OP341" s="17"/>
      <c r="OQ341" s="17"/>
      <c r="OR341" s="17"/>
      <c r="OS341" s="17"/>
      <c r="OT341" s="17"/>
      <c r="OU341" s="17"/>
      <c r="OV341" s="17"/>
      <c r="OW341" s="17"/>
      <c r="OX341" s="17"/>
      <c r="OY341" s="17"/>
      <c r="OZ341" s="17"/>
      <c r="PA341" s="17"/>
      <c r="PB341" s="17"/>
      <c r="PC341" s="17"/>
      <c r="PD341" s="17"/>
      <c r="PE341" s="17"/>
      <c r="PF341" s="17"/>
      <c r="PG341" s="17"/>
      <c r="PH341" s="17"/>
      <c r="PI341" s="17"/>
      <c r="PJ341" s="17"/>
      <c r="PK341" s="17"/>
      <c r="PL341" s="17"/>
      <c r="PM341" s="17"/>
      <c r="PN341" s="17"/>
      <c r="PO341" s="17"/>
      <c r="PP341" s="17"/>
      <c r="PQ341" s="17"/>
      <c r="PR341" s="17"/>
      <c r="PS341" s="17"/>
      <c r="PT341" s="17"/>
      <c r="PU341" s="17"/>
      <c r="PV341" s="17"/>
      <c r="PW341" s="17"/>
      <c r="PX341" s="17"/>
      <c r="PY341" s="17"/>
      <c r="PZ341" s="17"/>
      <c r="QA341" s="17"/>
      <c r="QB341" s="17"/>
      <c r="QC341" s="17"/>
      <c r="QD341" s="17"/>
      <c r="QE341" s="17"/>
      <c r="QF341" s="17"/>
      <c r="QG341" s="17"/>
      <c r="QH341" s="17"/>
      <c r="QI341" s="17"/>
      <c r="QJ341" s="17"/>
      <c r="QK341" s="17"/>
      <c r="QL341" s="17"/>
      <c r="QM341" s="17"/>
      <c r="QN341" s="17"/>
      <c r="QO341" s="17"/>
      <c r="QP341" s="17"/>
      <c r="QQ341" s="17"/>
      <c r="QR341" s="17"/>
      <c r="QS341" s="17"/>
      <c r="QT341" s="17"/>
      <c r="QU341" s="17"/>
      <c r="QV341" s="17"/>
      <c r="QW341" s="17"/>
      <c r="QX341" s="17"/>
      <c r="QY341" s="17"/>
      <c r="QZ341" s="17"/>
      <c r="RA341" s="17"/>
      <c r="RB341" s="17"/>
      <c r="RC341" s="17"/>
      <c r="RD341" s="17"/>
      <c r="RE341" s="17"/>
      <c r="RF341" s="17"/>
      <c r="RG341" s="17"/>
      <c r="RH341" s="17"/>
      <c r="RI341" s="17"/>
      <c r="RJ341" s="17"/>
      <c r="RK341" s="17"/>
      <c r="RL341" s="17"/>
      <c r="RM341" s="17"/>
      <c r="RN341" s="17"/>
      <c r="RO341" s="17"/>
      <c r="RP341" s="17"/>
      <c r="RQ341" s="17"/>
      <c r="RR341" s="17"/>
      <c r="RS341" s="17"/>
      <c r="RT341" s="17"/>
      <c r="RU341" s="17"/>
      <c r="RV341" s="17"/>
      <c r="RW341" s="17"/>
      <c r="RX341" s="17"/>
      <c r="RY341" s="17"/>
      <c r="RZ341" s="17"/>
      <c r="SA341" s="17"/>
      <c r="SB341" s="17"/>
      <c r="SC341" s="17"/>
      <c r="SD341" s="17"/>
      <c r="SE341" s="17"/>
      <c r="SF341" s="17"/>
      <c r="SG341" s="17"/>
      <c r="SH341" s="17"/>
      <c r="SI341" s="17"/>
      <c r="SJ341" s="17"/>
      <c r="SK341" s="17"/>
      <c r="SL341" s="17"/>
      <c r="SM341" s="17"/>
      <c r="SN341" s="17"/>
      <c r="SO341" s="17"/>
      <c r="SP341" s="17"/>
      <c r="SQ341" s="17"/>
      <c r="SR341" s="17"/>
      <c r="SS341" s="17"/>
      <c r="ST341" s="17"/>
      <c r="SU341" s="17"/>
      <c r="SV341" s="17"/>
      <c r="SW341" s="17"/>
      <c r="SX341" s="17"/>
      <c r="SY341" s="17"/>
      <c r="SZ341" s="17"/>
      <c r="TA341" s="17"/>
      <c r="TB341" s="17"/>
      <c r="TC341" s="17"/>
      <c r="TD341" s="17"/>
      <c r="TE341" s="17"/>
      <c r="TF341" s="17"/>
      <c r="TG341" s="17"/>
      <c r="TH341" s="17"/>
      <c r="TI341" s="17"/>
      <c r="TJ341" s="17"/>
      <c r="TK341" s="17"/>
      <c r="TL341" s="17"/>
      <c r="TM341" s="17"/>
      <c r="TN341" s="17"/>
      <c r="TO341" s="17"/>
      <c r="TP341" s="17"/>
      <c r="TQ341" s="17"/>
      <c r="TR341" s="17"/>
      <c r="TS341" s="17"/>
      <c r="TT341" s="17"/>
      <c r="TU341" s="17"/>
      <c r="TV341" s="17"/>
      <c r="TW341" s="17"/>
      <c r="TX341" s="17"/>
      <c r="TY341" s="17"/>
      <c r="TZ341" s="17"/>
      <c r="UA341" s="17"/>
      <c r="UB341" s="17"/>
      <c r="UC341" s="17"/>
      <c r="UD341" s="17"/>
      <c r="UE341" s="17"/>
      <c r="UF341" s="17"/>
      <c r="UG341" s="17"/>
      <c r="UH341" s="17"/>
      <c r="UI341" s="17"/>
      <c r="UJ341" s="17"/>
      <c r="UK341" s="17"/>
      <c r="UL341" s="17"/>
      <c r="UM341" s="17"/>
      <c r="UN341" s="17"/>
      <c r="UO341" s="17"/>
      <c r="UP341" s="17"/>
      <c r="UQ341" s="17"/>
      <c r="UR341" s="17"/>
      <c r="US341" s="17"/>
      <c r="UT341" s="17"/>
      <c r="UU341" s="17"/>
      <c r="UV341" s="17"/>
      <c r="UW341" s="17"/>
      <c r="UX341" s="17"/>
      <c r="UY341" s="17"/>
      <c r="UZ341" s="17"/>
      <c r="VA341" s="17"/>
      <c r="VB341" s="17"/>
      <c r="VC341" s="17"/>
      <c r="VD341" s="17"/>
      <c r="VE341" s="17"/>
      <c r="VF341" s="17"/>
      <c r="VG341" s="17"/>
      <c r="VH341" s="17"/>
      <c r="VI341" s="17"/>
      <c r="VJ341" s="17"/>
      <c r="VK341" s="17"/>
      <c r="VL341" s="17"/>
      <c r="VM341" s="17"/>
      <c r="VN341" s="17"/>
      <c r="VO341" s="17"/>
      <c r="VP341" s="17"/>
      <c r="VQ341" s="17"/>
      <c r="VR341" s="17"/>
      <c r="VS341" s="17"/>
      <c r="VT341" s="17"/>
      <c r="VU341" s="17"/>
      <c r="VV341" s="17"/>
      <c r="VW341" s="17"/>
      <c r="VX341" s="17"/>
      <c r="VY341" s="17"/>
      <c r="VZ341" s="17"/>
      <c r="WA341" s="17"/>
      <c r="WB341" s="17"/>
      <c r="WC341" s="17"/>
      <c r="WD341" s="17"/>
      <c r="WE341" s="17"/>
      <c r="WF341" s="17"/>
      <c r="WG341" s="17"/>
      <c r="WH341" s="17"/>
      <c r="WI341" s="17"/>
      <c r="WJ341" s="17"/>
      <c r="WK341" s="17"/>
      <c r="WL341" s="17"/>
      <c r="WM341" s="17"/>
      <c r="WN341" s="17"/>
      <c r="WO341" s="17"/>
      <c r="WP341" s="17"/>
      <c r="WQ341" s="17"/>
      <c r="WR341" s="17"/>
      <c r="WS341" s="17"/>
      <c r="WT341" s="17"/>
      <c r="WU341" s="17"/>
      <c r="WV341" s="17"/>
      <c r="WW341" s="17"/>
      <c r="WX341" s="17"/>
      <c r="WY341" s="17"/>
      <c r="WZ341" s="17"/>
      <c r="XA341" s="17"/>
      <c r="XB341" s="17"/>
      <c r="XC341" s="17"/>
      <c r="XD341" s="17"/>
      <c r="XE341" s="17"/>
      <c r="XF341" s="17"/>
      <c r="XG341" s="17"/>
      <c r="XH341" s="17"/>
      <c r="XI341" s="17"/>
      <c r="XJ341" s="17"/>
      <c r="XK341" s="17"/>
      <c r="XL341" s="17"/>
      <c r="XM341" s="17"/>
      <c r="XN341" s="17"/>
      <c r="XO341" s="17"/>
      <c r="XP341" s="17"/>
      <c r="XQ341" s="17"/>
      <c r="XR341" s="17"/>
      <c r="XS341" s="17"/>
      <c r="XT341" s="17"/>
      <c r="XU341" s="17"/>
      <c r="XV341" s="17"/>
      <c r="XW341" s="17"/>
      <c r="XX341" s="17"/>
      <c r="XY341" s="17"/>
      <c r="XZ341" s="17"/>
      <c r="YA341" s="17"/>
      <c r="YB341" s="17"/>
      <c r="YC341" s="17"/>
      <c r="YD341" s="17"/>
      <c r="YE341" s="17"/>
      <c r="YF341" s="17"/>
      <c r="YG341" s="17"/>
      <c r="YH341" s="17"/>
      <c r="YI341" s="17"/>
      <c r="YJ341" s="17"/>
      <c r="YK341" s="17"/>
      <c r="YL341" s="17"/>
      <c r="YM341" s="17"/>
      <c r="YN341" s="17"/>
      <c r="YO341" s="17"/>
      <c r="YP341" s="17"/>
      <c r="YQ341" s="17"/>
      <c r="YR341" s="17"/>
      <c r="YS341" s="17"/>
      <c r="YT341" s="17"/>
      <c r="YU341" s="17"/>
      <c r="YV341" s="17"/>
      <c r="YW341" s="17"/>
      <c r="YX341" s="17"/>
      <c r="YY341" s="17"/>
      <c r="YZ341" s="17"/>
      <c r="ZA341" s="17"/>
      <c r="ZB341" s="17"/>
      <c r="ZC341" s="17"/>
      <c r="ZD341" s="17"/>
      <c r="ZE341" s="17"/>
      <c r="ZF341" s="17"/>
      <c r="ZG341" s="17"/>
      <c r="ZH341" s="17"/>
      <c r="ZI341" s="17"/>
      <c r="ZJ341" s="17"/>
      <c r="ZK341" s="17"/>
      <c r="ZL341" s="17"/>
      <c r="ZM341" s="17"/>
      <c r="ZN341" s="17"/>
      <c r="ZO341" s="17"/>
      <c r="ZP341" s="17"/>
      <c r="ZQ341" s="17"/>
      <c r="ZR341" s="17"/>
      <c r="ZS341" s="17"/>
      <c r="ZT341" s="17"/>
      <c r="ZU341" s="17"/>
      <c r="ZV341" s="17"/>
      <c r="ZW341" s="17"/>
      <c r="ZX341" s="17"/>
      <c r="ZY341" s="17"/>
      <c r="ZZ341" s="17"/>
      <c r="AAA341" s="17"/>
      <c r="AAB341" s="17"/>
      <c r="AAC341" s="17"/>
      <c r="AAD341" s="17"/>
      <c r="AAE341" s="17"/>
      <c r="AAF341" s="17"/>
      <c r="AAG341" s="17"/>
      <c r="AAH341" s="17"/>
      <c r="AAI341" s="17"/>
      <c r="AAJ341" s="17"/>
      <c r="AAK341" s="17"/>
      <c r="AAL341" s="17"/>
      <c r="AAM341" s="17"/>
      <c r="AAN341" s="17"/>
      <c r="AAO341" s="17"/>
      <c r="AAP341" s="17"/>
      <c r="AAQ341" s="17"/>
      <c r="AAR341" s="17"/>
      <c r="AAS341" s="17"/>
      <c r="AAT341" s="17"/>
      <c r="AAU341" s="17"/>
      <c r="AAV341" s="17"/>
      <c r="AAW341" s="17"/>
      <c r="AAX341" s="17"/>
      <c r="AAY341" s="17"/>
      <c r="AAZ341" s="17"/>
      <c r="ABA341" s="17"/>
      <c r="ABB341" s="17"/>
    </row>
    <row r="342" spans="1:730" ht="12.75" customHeight="1" x14ac:dyDescent="0.2">
      <c r="A342" s="65" t="s">
        <v>45</v>
      </c>
      <c r="B342" s="164"/>
      <c r="C342" s="70">
        <v>0</v>
      </c>
      <c r="D342" s="70"/>
      <c r="E342" s="70">
        <v>0</v>
      </c>
      <c r="F342" s="70"/>
      <c r="G342" s="70">
        <v>0</v>
      </c>
      <c r="H342" s="70"/>
      <c r="I342" s="92"/>
      <c r="J342" s="92"/>
      <c r="K342" s="92"/>
      <c r="L342" s="92"/>
      <c r="M342" s="92"/>
      <c r="N342" s="92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  <c r="IT342" s="17"/>
      <c r="IU342" s="17"/>
      <c r="IV342" s="17"/>
      <c r="IW342" s="17"/>
      <c r="IX342" s="17"/>
      <c r="IY342" s="17"/>
      <c r="IZ342" s="17"/>
      <c r="JA342" s="17"/>
      <c r="JB342" s="17"/>
      <c r="JC342" s="17"/>
      <c r="JD342" s="17"/>
      <c r="JE342" s="17"/>
      <c r="JF342" s="17"/>
      <c r="JG342" s="17"/>
      <c r="JH342" s="17"/>
      <c r="JI342" s="17"/>
      <c r="JJ342" s="17"/>
      <c r="JK342" s="17"/>
      <c r="JL342" s="17"/>
      <c r="JM342" s="17"/>
      <c r="JN342" s="17"/>
      <c r="JO342" s="17"/>
      <c r="JP342" s="17"/>
      <c r="JQ342" s="17"/>
      <c r="JR342" s="17"/>
      <c r="JS342" s="17"/>
      <c r="JT342" s="17"/>
      <c r="JU342" s="17"/>
      <c r="JV342" s="17"/>
      <c r="JW342" s="17"/>
      <c r="JX342" s="17"/>
      <c r="JY342" s="17"/>
      <c r="JZ342" s="17"/>
      <c r="KA342" s="17"/>
      <c r="KB342" s="17"/>
      <c r="KC342" s="17"/>
      <c r="KD342" s="17"/>
      <c r="KE342" s="17"/>
      <c r="KF342" s="17"/>
      <c r="KG342" s="17"/>
      <c r="KH342" s="17"/>
      <c r="KI342" s="17"/>
      <c r="KJ342" s="17"/>
      <c r="KK342" s="17"/>
      <c r="KL342" s="17"/>
      <c r="KM342" s="17"/>
      <c r="KN342" s="17"/>
      <c r="KO342" s="17"/>
      <c r="KP342" s="17"/>
      <c r="KQ342" s="17"/>
      <c r="KR342" s="17"/>
      <c r="KS342" s="17"/>
      <c r="KT342" s="17"/>
      <c r="KU342" s="17"/>
      <c r="KV342" s="17"/>
      <c r="KW342" s="17"/>
      <c r="KX342" s="17"/>
      <c r="KY342" s="17"/>
      <c r="KZ342" s="17"/>
      <c r="LA342" s="17"/>
      <c r="LB342" s="17"/>
      <c r="LC342" s="17"/>
      <c r="LD342" s="17"/>
      <c r="LE342" s="17"/>
      <c r="LF342" s="17"/>
      <c r="LG342" s="17"/>
      <c r="LH342" s="17"/>
      <c r="LI342" s="17"/>
      <c r="LJ342" s="17"/>
      <c r="LK342" s="17"/>
      <c r="LL342" s="17"/>
      <c r="LM342" s="17"/>
      <c r="LN342" s="17"/>
      <c r="LO342" s="17"/>
      <c r="LP342" s="17"/>
      <c r="LQ342" s="17"/>
      <c r="LR342" s="17"/>
      <c r="LS342" s="17"/>
      <c r="LT342" s="17"/>
      <c r="LU342" s="17"/>
      <c r="LV342" s="17"/>
      <c r="LW342" s="17"/>
      <c r="LX342" s="17"/>
      <c r="LY342" s="17"/>
      <c r="LZ342" s="17"/>
      <c r="MA342" s="17"/>
      <c r="MB342" s="17"/>
      <c r="MC342" s="17"/>
      <c r="MD342" s="17"/>
      <c r="ME342" s="17"/>
      <c r="MF342" s="17"/>
      <c r="MG342" s="17"/>
      <c r="MH342" s="17"/>
      <c r="MI342" s="17"/>
      <c r="MJ342" s="17"/>
      <c r="MK342" s="17"/>
      <c r="ML342" s="17"/>
      <c r="MM342" s="17"/>
      <c r="MN342" s="17"/>
      <c r="MO342" s="17"/>
      <c r="MP342" s="17"/>
      <c r="MQ342" s="17"/>
      <c r="MR342" s="17"/>
      <c r="MS342" s="17"/>
      <c r="MT342" s="17"/>
      <c r="MU342" s="17"/>
      <c r="MV342" s="17"/>
      <c r="MW342" s="17"/>
      <c r="MX342" s="17"/>
      <c r="MY342" s="17"/>
      <c r="MZ342" s="17"/>
      <c r="NA342" s="17"/>
      <c r="NB342" s="17"/>
      <c r="NC342" s="17"/>
      <c r="ND342" s="17"/>
      <c r="NE342" s="17"/>
      <c r="NF342" s="17"/>
      <c r="NG342" s="17"/>
      <c r="NH342" s="17"/>
      <c r="NI342" s="17"/>
      <c r="NJ342" s="17"/>
      <c r="NK342" s="17"/>
      <c r="NL342" s="17"/>
      <c r="NM342" s="17"/>
      <c r="NN342" s="17"/>
      <c r="NO342" s="17"/>
      <c r="NP342" s="17"/>
      <c r="NQ342" s="17"/>
      <c r="NR342" s="17"/>
      <c r="NS342" s="17"/>
      <c r="NT342" s="17"/>
      <c r="NU342" s="17"/>
      <c r="NV342" s="17"/>
      <c r="NW342" s="17"/>
      <c r="NX342" s="17"/>
      <c r="NY342" s="17"/>
      <c r="NZ342" s="17"/>
      <c r="OA342" s="17"/>
      <c r="OB342" s="17"/>
      <c r="OC342" s="17"/>
      <c r="OD342" s="17"/>
      <c r="OE342" s="17"/>
      <c r="OF342" s="17"/>
      <c r="OG342" s="17"/>
      <c r="OH342" s="17"/>
      <c r="OI342" s="17"/>
      <c r="OJ342" s="17"/>
      <c r="OK342" s="17"/>
      <c r="OL342" s="17"/>
      <c r="OM342" s="17"/>
      <c r="ON342" s="17"/>
      <c r="OO342" s="17"/>
      <c r="OP342" s="17"/>
      <c r="OQ342" s="17"/>
      <c r="OR342" s="17"/>
      <c r="OS342" s="17"/>
      <c r="OT342" s="17"/>
      <c r="OU342" s="17"/>
      <c r="OV342" s="17"/>
      <c r="OW342" s="17"/>
      <c r="OX342" s="17"/>
      <c r="OY342" s="17"/>
      <c r="OZ342" s="17"/>
      <c r="PA342" s="17"/>
      <c r="PB342" s="17"/>
      <c r="PC342" s="17"/>
      <c r="PD342" s="17"/>
      <c r="PE342" s="17"/>
      <c r="PF342" s="17"/>
      <c r="PG342" s="17"/>
      <c r="PH342" s="17"/>
      <c r="PI342" s="17"/>
      <c r="PJ342" s="17"/>
      <c r="PK342" s="17"/>
      <c r="PL342" s="17"/>
      <c r="PM342" s="17"/>
      <c r="PN342" s="17"/>
      <c r="PO342" s="17"/>
      <c r="PP342" s="17"/>
      <c r="PQ342" s="17"/>
      <c r="PR342" s="17"/>
      <c r="PS342" s="17"/>
      <c r="PT342" s="17"/>
      <c r="PU342" s="17"/>
      <c r="PV342" s="17"/>
      <c r="PW342" s="17"/>
      <c r="PX342" s="17"/>
      <c r="PY342" s="17"/>
      <c r="PZ342" s="17"/>
      <c r="QA342" s="17"/>
      <c r="QB342" s="17"/>
      <c r="QC342" s="17"/>
      <c r="QD342" s="17"/>
      <c r="QE342" s="17"/>
      <c r="QF342" s="17"/>
      <c r="QG342" s="17"/>
      <c r="QH342" s="17"/>
      <c r="QI342" s="17"/>
      <c r="QJ342" s="17"/>
      <c r="QK342" s="17"/>
      <c r="QL342" s="17"/>
      <c r="QM342" s="17"/>
      <c r="QN342" s="17"/>
      <c r="QO342" s="17"/>
      <c r="QP342" s="17"/>
      <c r="QQ342" s="17"/>
      <c r="QR342" s="17"/>
      <c r="QS342" s="17"/>
      <c r="QT342" s="17"/>
      <c r="QU342" s="17"/>
      <c r="QV342" s="17"/>
      <c r="QW342" s="17"/>
      <c r="QX342" s="17"/>
      <c r="QY342" s="17"/>
      <c r="QZ342" s="17"/>
      <c r="RA342" s="17"/>
      <c r="RB342" s="17"/>
      <c r="RC342" s="17"/>
      <c r="RD342" s="17"/>
      <c r="RE342" s="17"/>
      <c r="RF342" s="17"/>
      <c r="RG342" s="17"/>
      <c r="RH342" s="17"/>
      <c r="RI342" s="17"/>
      <c r="RJ342" s="17"/>
      <c r="RK342" s="17"/>
      <c r="RL342" s="17"/>
      <c r="RM342" s="17"/>
      <c r="RN342" s="17"/>
      <c r="RO342" s="17"/>
      <c r="RP342" s="17"/>
      <c r="RQ342" s="17"/>
      <c r="RR342" s="17"/>
      <c r="RS342" s="17"/>
      <c r="RT342" s="17"/>
      <c r="RU342" s="17"/>
      <c r="RV342" s="17"/>
      <c r="RW342" s="17"/>
      <c r="RX342" s="17"/>
      <c r="RY342" s="17"/>
      <c r="RZ342" s="17"/>
      <c r="SA342" s="17"/>
      <c r="SB342" s="17"/>
      <c r="SC342" s="17"/>
      <c r="SD342" s="17"/>
      <c r="SE342" s="17"/>
      <c r="SF342" s="17"/>
      <c r="SG342" s="17"/>
      <c r="SH342" s="17"/>
      <c r="SI342" s="17"/>
      <c r="SJ342" s="17"/>
      <c r="SK342" s="17"/>
      <c r="SL342" s="17"/>
      <c r="SM342" s="17"/>
      <c r="SN342" s="17"/>
      <c r="SO342" s="17"/>
      <c r="SP342" s="17"/>
      <c r="SQ342" s="17"/>
      <c r="SR342" s="17"/>
      <c r="SS342" s="17"/>
      <c r="ST342" s="17"/>
      <c r="SU342" s="17"/>
      <c r="SV342" s="17"/>
      <c r="SW342" s="17"/>
      <c r="SX342" s="17"/>
      <c r="SY342" s="17"/>
      <c r="SZ342" s="17"/>
      <c r="TA342" s="17"/>
      <c r="TB342" s="17"/>
      <c r="TC342" s="17"/>
      <c r="TD342" s="17"/>
      <c r="TE342" s="17"/>
      <c r="TF342" s="17"/>
      <c r="TG342" s="17"/>
      <c r="TH342" s="17"/>
      <c r="TI342" s="17"/>
      <c r="TJ342" s="17"/>
      <c r="TK342" s="17"/>
      <c r="TL342" s="17"/>
      <c r="TM342" s="17"/>
      <c r="TN342" s="17"/>
      <c r="TO342" s="17"/>
      <c r="TP342" s="17"/>
      <c r="TQ342" s="17"/>
      <c r="TR342" s="17"/>
      <c r="TS342" s="17"/>
      <c r="TT342" s="17"/>
      <c r="TU342" s="17"/>
      <c r="TV342" s="17"/>
      <c r="TW342" s="17"/>
      <c r="TX342" s="17"/>
      <c r="TY342" s="17"/>
      <c r="TZ342" s="17"/>
      <c r="UA342" s="17"/>
      <c r="UB342" s="17"/>
      <c r="UC342" s="17"/>
      <c r="UD342" s="17"/>
      <c r="UE342" s="17"/>
      <c r="UF342" s="17"/>
      <c r="UG342" s="17"/>
      <c r="UH342" s="17"/>
      <c r="UI342" s="17"/>
      <c r="UJ342" s="17"/>
      <c r="UK342" s="17"/>
      <c r="UL342" s="17"/>
      <c r="UM342" s="17"/>
      <c r="UN342" s="17"/>
      <c r="UO342" s="17"/>
      <c r="UP342" s="17"/>
      <c r="UQ342" s="17"/>
      <c r="UR342" s="17"/>
      <c r="US342" s="17"/>
      <c r="UT342" s="17"/>
      <c r="UU342" s="17"/>
      <c r="UV342" s="17"/>
      <c r="UW342" s="17"/>
      <c r="UX342" s="17"/>
      <c r="UY342" s="17"/>
      <c r="UZ342" s="17"/>
      <c r="VA342" s="17"/>
      <c r="VB342" s="17"/>
      <c r="VC342" s="17"/>
      <c r="VD342" s="17"/>
      <c r="VE342" s="17"/>
      <c r="VF342" s="17"/>
      <c r="VG342" s="17"/>
      <c r="VH342" s="17"/>
      <c r="VI342" s="17"/>
      <c r="VJ342" s="17"/>
      <c r="VK342" s="17"/>
      <c r="VL342" s="17"/>
      <c r="VM342" s="17"/>
      <c r="VN342" s="17"/>
      <c r="VO342" s="17"/>
      <c r="VP342" s="17"/>
      <c r="VQ342" s="17"/>
      <c r="VR342" s="17"/>
      <c r="VS342" s="17"/>
      <c r="VT342" s="17"/>
      <c r="VU342" s="17"/>
      <c r="VV342" s="17"/>
      <c r="VW342" s="17"/>
      <c r="VX342" s="17"/>
      <c r="VY342" s="17"/>
      <c r="VZ342" s="17"/>
      <c r="WA342" s="17"/>
      <c r="WB342" s="17"/>
      <c r="WC342" s="17"/>
      <c r="WD342" s="17"/>
      <c r="WE342" s="17"/>
      <c r="WF342" s="17"/>
      <c r="WG342" s="17"/>
      <c r="WH342" s="17"/>
      <c r="WI342" s="17"/>
      <c r="WJ342" s="17"/>
      <c r="WK342" s="17"/>
      <c r="WL342" s="17"/>
      <c r="WM342" s="17"/>
      <c r="WN342" s="17"/>
      <c r="WO342" s="17"/>
      <c r="WP342" s="17"/>
      <c r="WQ342" s="17"/>
      <c r="WR342" s="17"/>
      <c r="WS342" s="17"/>
      <c r="WT342" s="17"/>
      <c r="WU342" s="17"/>
      <c r="WV342" s="17"/>
      <c r="WW342" s="17"/>
      <c r="WX342" s="17"/>
      <c r="WY342" s="17"/>
      <c r="WZ342" s="17"/>
      <c r="XA342" s="17"/>
      <c r="XB342" s="17"/>
      <c r="XC342" s="17"/>
      <c r="XD342" s="17"/>
      <c r="XE342" s="17"/>
      <c r="XF342" s="17"/>
      <c r="XG342" s="17"/>
      <c r="XH342" s="17"/>
      <c r="XI342" s="17"/>
      <c r="XJ342" s="17"/>
      <c r="XK342" s="17"/>
      <c r="XL342" s="17"/>
      <c r="XM342" s="17"/>
      <c r="XN342" s="17"/>
      <c r="XO342" s="17"/>
      <c r="XP342" s="17"/>
      <c r="XQ342" s="17"/>
      <c r="XR342" s="17"/>
      <c r="XS342" s="17"/>
      <c r="XT342" s="17"/>
      <c r="XU342" s="17"/>
      <c r="XV342" s="17"/>
      <c r="XW342" s="17"/>
      <c r="XX342" s="17"/>
      <c r="XY342" s="17"/>
      <c r="XZ342" s="17"/>
      <c r="YA342" s="17"/>
      <c r="YB342" s="17"/>
      <c r="YC342" s="17"/>
      <c r="YD342" s="17"/>
      <c r="YE342" s="17"/>
      <c r="YF342" s="17"/>
      <c r="YG342" s="17"/>
      <c r="YH342" s="17"/>
      <c r="YI342" s="17"/>
      <c r="YJ342" s="17"/>
      <c r="YK342" s="17"/>
      <c r="YL342" s="17"/>
      <c r="YM342" s="17"/>
      <c r="YN342" s="17"/>
      <c r="YO342" s="17"/>
      <c r="YP342" s="17"/>
      <c r="YQ342" s="17"/>
      <c r="YR342" s="17"/>
      <c r="YS342" s="17"/>
      <c r="YT342" s="17"/>
      <c r="YU342" s="17"/>
      <c r="YV342" s="17"/>
      <c r="YW342" s="17"/>
      <c r="YX342" s="17"/>
      <c r="YY342" s="17"/>
      <c r="YZ342" s="17"/>
      <c r="ZA342" s="17"/>
      <c r="ZB342" s="17"/>
      <c r="ZC342" s="17"/>
      <c r="ZD342" s="17"/>
      <c r="ZE342" s="17"/>
      <c r="ZF342" s="17"/>
      <c r="ZG342" s="17"/>
      <c r="ZH342" s="17"/>
      <c r="ZI342" s="17"/>
      <c r="ZJ342" s="17"/>
      <c r="ZK342" s="17"/>
      <c r="ZL342" s="17"/>
      <c r="ZM342" s="17"/>
      <c r="ZN342" s="17"/>
      <c r="ZO342" s="17"/>
      <c r="ZP342" s="17"/>
      <c r="ZQ342" s="17"/>
      <c r="ZR342" s="17"/>
      <c r="ZS342" s="17"/>
      <c r="ZT342" s="17"/>
      <c r="ZU342" s="17"/>
      <c r="ZV342" s="17"/>
      <c r="ZW342" s="17"/>
      <c r="ZX342" s="17"/>
      <c r="ZY342" s="17"/>
      <c r="ZZ342" s="17"/>
      <c r="AAA342" s="17"/>
      <c r="AAB342" s="17"/>
      <c r="AAC342" s="17"/>
      <c r="AAD342" s="17"/>
      <c r="AAE342" s="17"/>
      <c r="AAF342" s="17"/>
      <c r="AAG342" s="17"/>
      <c r="AAH342" s="17"/>
      <c r="AAI342" s="17"/>
      <c r="AAJ342" s="17"/>
      <c r="AAK342" s="17"/>
      <c r="AAL342" s="17"/>
      <c r="AAM342" s="17"/>
      <c r="AAN342" s="17"/>
      <c r="AAO342" s="17"/>
      <c r="AAP342" s="17"/>
      <c r="AAQ342" s="17"/>
      <c r="AAR342" s="17"/>
      <c r="AAS342" s="17"/>
      <c r="AAT342" s="17"/>
      <c r="AAU342" s="17"/>
      <c r="AAV342" s="17"/>
      <c r="AAW342" s="17"/>
      <c r="AAX342" s="17"/>
      <c r="AAY342" s="17"/>
      <c r="AAZ342" s="17"/>
      <c r="ABA342" s="17"/>
      <c r="ABB342" s="17"/>
    </row>
    <row r="343" spans="1:730" ht="64.5" customHeight="1" x14ac:dyDescent="0.2">
      <c r="A343" s="213" t="s">
        <v>276</v>
      </c>
      <c r="B343" s="114" t="s">
        <v>301</v>
      </c>
      <c r="C343" s="211">
        <f>C344+C345</f>
        <v>484.45800000000003</v>
      </c>
      <c r="D343" s="211">
        <f>D344+D345</f>
        <v>0</v>
      </c>
      <c r="E343" s="211">
        <f>E344+E345</f>
        <v>484.58</v>
      </c>
      <c r="F343" s="211">
        <f>F344+F345</f>
        <v>0</v>
      </c>
      <c r="G343" s="211">
        <f>G344+G345</f>
        <v>484.58</v>
      </c>
      <c r="H343" s="211"/>
      <c r="I343" s="210"/>
      <c r="J343" s="210"/>
      <c r="K343" s="210"/>
      <c r="L343" s="210"/>
      <c r="M343" s="210"/>
      <c r="N343" s="210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  <c r="IT343" s="17"/>
      <c r="IU343" s="17"/>
      <c r="IV343" s="17"/>
      <c r="IW343" s="17"/>
      <c r="IX343" s="17"/>
      <c r="IY343" s="17"/>
      <c r="IZ343" s="17"/>
      <c r="JA343" s="17"/>
      <c r="JB343" s="17"/>
      <c r="JC343" s="17"/>
      <c r="JD343" s="17"/>
      <c r="JE343" s="17"/>
      <c r="JF343" s="17"/>
      <c r="JG343" s="17"/>
      <c r="JH343" s="17"/>
      <c r="JI343" s="17"/>
      <c r="JJ343" s="17"/>
      <c r="JK343" s="17"/>
      <c r="JL343" s="17"/>
      <c r="JM343" s="17"/>
      <c r="JN343" s="17"/>
      <c r="JO343" s="17"/>
      <c r="JP343" s="17"/>
      <c r="JQ343" s="17"/>
      <c r="JR343" s="17"/>
      <c r="JS343" s="17"/>
      <c r="JT343" s="17"/>
      <c r="JU343" s="17"/>
      <c r="JV343" s="17"/>
      <c r="JW343" s="17"/>
      <c r="JX343" s="17"/>
      <c r="JY343" s="17"/>
      <c r="JZ343" s="17"/>
      <c r="KA343" s="17"/>
      <c r="KB343" s="17"/>
      <c r="KC343" s="17"/>
      <c r="KD343" s="17"/>
      <c r="KE343" s="17"/>
      <c r="KF343" s="17"/>
      <c r="KG343" s="17"/>
      <c r="KH343" s="17"/>
      <c r="KI343" s="17"/>
      <c r="KJ343" s="17"/>
      <c r="KK343" s="17"/>
      <c r="KL343" s="17"/>
      <c r="KM343" s="17"/>
      <c r="KN343" s="17"/>
      <c r="KO343" s="17"/>
      <c r="KP343" s="17"/>
      <c r="KQ343" s="17"/>
      <c r="KR343" s="17"/>
      <c r="KS343" s="17"/>
      <c r="KT343" s="17"/>
      <c r="KU343" s="17"/>
      <c r="KV343" s="17"/>
      <c r="KW343" s="17"/>
      <c r="KX343" s="17"/>
      <c r="KY343" s="17"/>
      <c r="KZ343" s="17"/>
      <c r="LA343" s="17"/>
      <c r="LB343" s="17"/>
      <c r="LC343" s="17"/>
      <c r="LD343" s="17"/>
      <c r="LE343" s="17"/>
      <c r="LF343" s="17"/>
      <c r="LG343" s="17"/>
      <c r="LH343" s="17"/>
      <c r="LI343" s="17"/>
      <c r="LJ343" s="17"/>
      <c r="LK343" s="17"/>
      <c r="LL343" s="17"/>
      <c r="LM343" s="17"/>
      <c r="LN343" s="17"/>
      <c r="LO343" s="17"/>
      <c r="LP343" s="17"/>
      <c r="LQ343" s="17"/>
      <c r="LR343" s="17"/>
      <c r="LS343" s="17"/>
      <c r="LT343" s="17"/>
      <c r="LU343" s="17"/>
      <c r="LV343" s="17"/>
      <c r="LW343" s="17"/>
      <c r="LX343" s="17"/>
      <c r="LY343" s="17"/>
      <c r="LZ343" s="17"/>
      <c r="MA343" s="17"/>
      <c r="MB343" s="17"/>
      <c r="MC343" s="17"/>
      <c r="MD343" s="17"/>
      <c r="ME343" s="17"/>
      <c r="MF343" s="17"/>
      <c r="MG343" s="17"/>
      <c r="MH343" s="17"/>
      <c r="MI343" s="17"/>
      <c r="MJ343" s="17"/>
      <c r="MK343" s="17"/>
      <c r="ML343" s="17"/>
      <c r="MM343" s="17"/>
      <c r="MN343" s="17"/>
      <c r="MO343" s="17"/>
      <c r="MP343" s="17"/>
      <c r="MQ343" s="17"/>
      <c r="MR343" s="17"/>
      <c r="MS343" s="17"/>
      <c r="MT343" s="17"/>
      <c r="MU343" s="17"/>
      <c r="MV343" s="17"/>
      <c r="MW343" s="17"/>
      <c r="MX343" s="17"/>
      <c r="MY343" s="17"/>
      <c r="MZ343" s="17"/>
      <c r="NA343" s="17"/>
      <c r="NB343" s="17"/>
      <c r="NC343" s="17"/>
      <c r="ND343" s="17"/>
      <c r="NE343" s="17"/>
      <c r="NF343" s="17"/>
      <c r="NG343" s="17"/>
      <c r="NH343" s="17"/>
      <c r="NI343" s="17"/>
      <c r="NJ343" s="17"/>
      <c r="NK343" s="17"/>
      <c r="NL343" s="17"/>
      <c r="NM343" s="17"/>
      <c r="NN343" s="17"/>
      <c r="NO343" s="17"/>
      <c r="NP343" s="17"/>
      <c r="NQ343" s="17"/>
      <c r="NR343" s="17"/>
      <c r="NS343" s="17"/>
      <c r="NT343" s="17"/>
      <c r="NU343" s="17"/>
      <c r="NV343" s="17"/>
      <c r="NW343" s="17"/>
      <c r="NX343" s="17"/>
      <c r="NY343" s="17"/>
      <c r="NZ343" s="17"/>
      <c r="OA343" s="17"/>
      <c r="OB343" s="17"/>
      <c r="OC343" s="17"/>
      <c r="OD343" s="17"/>
      <c r="OE343" s="17"/>
      <c r="OF343" s="17"/>
      <c r="OG343" s="17"/>
      <c r="OH343" s="17"/>
      <c r="OI343" s="17"/>
      <c r="OJ343" s="17"/>
      <c r="OK343" s="17"/>
      <c r="OL343" s="17"/>
      <c r="OM343" s="17"/>
      <c r="ON343" s="17"/>
      <c r="OO343" s="17"/>
      <c r="OP343" s="17"/>
      <c r="OQ343" s="17"/>
      <c r="OR343" s="17"/>
      <c r="OS343" s="17"/>
      <c r="OT343" s="17"/>
      <c r="OU343" s="17"/>
      <c r="OV343" s="17"/>
      <c r="OW343" s="17"/>
      <c r="OX343" s="17"/>
      <c r="OY343" s="17"/>
      <c r="OZ343" s="17"/>
      <c r="PA343" s="17"/>
      <c r="PB343" s="17"/>
      <c r="PC343" s="17"/>
      <c r="PD343" s="17"/>
      <c r="PE343" s="17"/>
      <c r="PF343" s="17"/>
      <c r="PG343" s="17"/>
      <c r="PH343" s="17"/>
      <c r="PI343" s="17"/>
      <c r="PJ343" s="17"/>
      <c r="PK343" s="17"/>
      <c r="PL343" s="17"/>
      <c r="PM343" s="17"/>
      <c r="PN343" s="17"/>
      <c r="PO343" s="17"/>
      <c r="PP343" s="17"/>
      <c r="PQ343" s="17"/>
      <c r="PR343" s="17"/>
      <c r="PS343" s="17"/>
      <c r="PT343" s="17"/>
      <c r="PU343" s="17"/>
      <c r="PV343" s="17"/>
      <c r="PW343" s="17"/>
      <c r="PX343" s="17"/>
      <c r="PY343" s="17"/>
      <c r="PZ343" s="17"/>
      <c r="QA343" s="17"/>
      <c r="QB343" s="17"/>
      <c r="QC343" s="17"/>
      <c r="QD343" s="17"/>
      <c r="QE343" s="17"/>
      <c r="QF343" s="17"/>
      <c r="QG343" s="17"/>
      <c r="QH343" s="17"/>
      <c r="QI343" s="17"/>
      <c r="QJ343" s="17"/>
      <c r="QK343" s="17"/>
      <c r="QL343" s="17"/>
      <c r="QM343" s="17"/>
      <c r="QN343" s="17"/>
      <c r="QO343" s="17"/>
      <c r="QP343" s="17"/>
      <c r="QQ343" s="17"/>
      <c r="QR343" s="17"/>
      <c r="QS343" s="17"/>
      <c r="QT343" s="17"/>
      <c r="QU343" s="17"/>
      <c r="QV343" s="17"/>
      <c r="QW343" s="17"/>
      <c r="QX343" s="17"/>
      <c r="QY343" s="17"/>
      <c r="QZ343" s="17"/>
      <c r="RA343" s="17"/>
      <c r="RB343" s="17"/>
      <c r="RC343" s="17"/>
      <c r="RD343" s="17"/>
      <c r="RE343" s="17"/>
      <c r="RF343" s="17"/>
      <c r="RG343" s="17"/>
      <c r="RH343" s="17"/>
      <c r="RI343" s="17"/>
      <c r="RJ343" s="17"/>
      <c r="RK343" s="17"/>
      <c r="RL343" s="17"/>
      <c r="RM343" s="17"/>
      <c r="RN343" s="17"/>
      <c r="RO343" s="17"/>
      <c r="RP343" s="17"/>
      <c r="RQ343" s="17"/>
      <c r="RR343" s="17"/>
      <c r="RS343" s="17"/>
      <c r="RT343" s="17"/>
      <c r="RU343" s="17"/>
      <c r="RV343" s="17"/>
      <c r="RW343" s="17"/>
      <c r="RX343" s="17"/>
      <c r="RY343" s="17"/>
      <c r="RZ343" s="17"/>
      <c r="SA343" s="17"/>
      <c r="SB343" s="17"/>
      <c r="SC343" s="17"/>
      <c r="SD343" s="17"/>
      <c r="SE343" s="17"/>
      <c r="SF343" s="17"/>
      <c r="SG343" s="17"/>
      <c r="SH343" s="17"/>
      <c r="SI343" s="17"/>
      <c r="SJ343" s="17"/>
      <c r="SK343" s="17"/>
      <c r="SL343" s="17"/>
      <c r="SM343" s="17"/>
      <c r="SN343" s="17"/>
      <c r="SO343" s="17"/>
      <c r="SP343" s="17"/>
      <c r="SQ343" s="17"/>
      <c r="SR343" s="17"/>
      <c r="SS343" s="17"/>
      <c r="ST343" s="17"/>
      <c r="SU343" s="17"/>
      <c r="SV343" s="17"/>
      <c r="SW343" s="17"/>
      <c r="SX343" s="17"/>
      <c r="SY343" s="17"/>
      <c r="SZ343" s="17"/>
      <c r="TA343" s="17"/>
      <c r="TB343" s="17"/>
      <c r="TC343" s="17"/>
      <c r="TD343" s="17"/>
      <c r="TE343" s="17"/>
      <c r="TF343" s="17"/>
      <c r="TG343" s="17"/>
      <c r="TH343" s="17"/>
      <c r="TI343" s="17"/>
      <c r="TJ343" s="17"/>
      <c r="TK343" s="17"/>
      <c r="TL343" s="17"/>
      <c r="TM343" s="17"/>
      <c r="TN343" s="17"/>
      <c r="TO343" s="17"/>
      <c r="TP343" s="17"/>
      <c r="TQ343" s="17"/>
      <c r="TR343" s="17"/>
      <c r="TS343" s="17"/>
      <c r="TT343" s="17"/>
      <c r="TU343" s="17"/>
      <c r="TV343" s="17"/>
      <c r="TW343" s="17"/>
      <c r="TX343" s="17"/>
      <c r="TY343" s="17"/>
      <c r="TZ343" s="17"/>
      <c r="UA343" s="17"/>
      <c r="UB343" s="17"/>
      <c r="UC343" s="17"/>
      <c r="UD343" s="17"/>
      <c r="UE343" s="17"/>
      <c r="UF343" s="17"/>
      <c r="UG343" s="17"/>
      <c r="UH343" s="17"/>
      <c r="UI343" s="17"/>
      <c r="UJ343" s="17"/>
      <c r="UK343" s="17"/>
      <c r="UL343" s="17"/>
      <c r="UM343" s="17"/>
      <c r="UN343" s="17"/>
      <c r="UO343" s="17"/>
      <c r="UP343" s="17"/>
      <c r="UQ343" s="17"/>
      <c r="UR343" s="17"/>
      <c r="US343" s="17"/>
      <c r="UT343" s="17"/>
      <c r="UU343" s="17"/>
      <c r="UV343" s="17"/>
      <c r="UW343" s="17"/>
      <c r="UX343" s="17"/>
      <c r="UY343" s="17"/>
      <c r="UZ343" s="17"/>
      <c r="VA343" s="17"/>
      <c r="VB343" s="17"/>
      <c r="VC343" s="17"/>
      <c r="VD343" s="17"/>
      <c r="VE343" s="17"/>
      <c r="VF343" s="17"/>
      <c r="VG343" s="17"/>
      <c r="VH343" s="17"/>
      <c r="VI343" s="17"/>
      <c r="VJ343" s="17"/>
      <c r="VK343" s="17"/>
      <c r="VL343" s="17"/>
      <c r="VM343" s="17"/>
      <c r="VN343" s="17"/>
      <c r="VO343" s="17"/>
      <c r="VP343" s="17"/>
      <c r="VQ343" s="17"/>
      <c r="VR343" s="17"/>
      <c r="VS343" s="17"/>
      <c r="VT343" s="17"/>
      <c r="VU343" s="17"/>
      <c r="VV343" s="17"/>
      <c r="VW343" s="17"/>
      <c r="VX343" s="17"/>
      <c r="VY343" s="17"/>
      <c r="VZ343" s="17"/>
      <c r="WA343" s="17"/>
      <c r="WB343" s="17"/>
      <c r="WC343" s="17"/>
      <c r="WD343" s="17"/>
      <c r="WE343" s="17"/>
      <c r="WF343" s="17"/>
      <c r="WG343" s="17"/>
      <c r="WH343" s="17"/>
      <c r="WI343" s="17"/>
      <c r="WJ343" s="17"/>
      <c r="WK343" s="17"/>
      <c r="WL343" s="17"/>
      <c r="WM343" s="17"/>
      <c r="WN343" s="17"/>
      <c r="WO343" s="17"/>
      <c r="WP343" s="17"/>
      <c r="WQ343" s="17"/>
      <c r="WR343" s="17"/>
      <c r="WS343" s="17"/>
      <c r="WT343" s="17"/>
      <c r="WU343" s="17"/>
      <c r="WV343" s="17"/>
      <c r="WW343" s="17"/>
      <c r="WX343" s="17"/>
      <c r="WY343" s="17"/>
      <c r="WZ343" s="17"/>
      <c r="XA343" s="17"/>
      <c r="XB343" s="17"/>
      <c r="XC343" s="17"/>
      <c r="XD343" s="17"/>
      <c r="XE343" s="17"/>
      <c r="XF343" s="17"/>
      <c r="XG343" s="17"/>
      <c r="XH343" s="17"/>
      <c r="XI343" s="17"/>
      <c r="XJ343" s="17"/>
      <c r="XK343" s="17"/>
      <c r="XL343" s="17"/>
      <c r="XM343" s="17"/>
      <c r="XN343" s="17"/>
      <c r="XO343" s="17"/>
      <c r="XP343" s="17"/>
      <c r="XQ343" s="17"/>
      <c r="XR343" s="17"/>
      <c r="XS343" s="17"/>
      <c r="XT343" s="17"/>
      <c r="XU343" s="17"/>
      <c r="XV343" s="17"/>
      <c r="XW343" s="17"/>
      <c r="XX343" s="17"/>
      <c r="XY343" s="17"/>
      <c r="XZ343" s="17"/>
      <c r="YA343" s="17"/>
      <c r="YB343" s="17"/>
      <c r="YC343" s="17"/>
      <c r="YD343" s="17"/>
      <c r="YE343" s="17"/>
      <c r="YF343" s="17"/>
      <c r="YG343" s="17"/>
      <c r="YH343" s="17"/>
      <c r="YI343" s="17"/>
      <c r="YJ343" s="17"/>
      <c r="YK343" s="17"/>
      <c r="YL343" s="17"/>
      <c r="YM343" s="17"/>
      <c r="YN343" s="17"/>
      <c r="YO343" s="17"/>
      <c r="YP343" s="17"/>
      <c r="YQ343" s="17"/>
      <c r="YR343" s="17"/>
      <c r="YS343" s="17"/>
      <c r="YT343" s="17"/>
      <c r="YU343" s="17"/>
      <c r="YV343" s="17"/>
      <c r="YW343" s="17"/>
      <c r="YX343" s="17"/>
      <c r="YY343" s="17"/>
      <c r="YZ343" s="17"/>
      <c r="ZA343" s="17"/>
      <c r="ZB343" s="17"/>
      <c r="ZC343" s="17"/>
      <c r="ZD343" s="17"/>
      <c r="ZE343" s="17"/>
      <c r="ZF343" s="17"/>
      <c r="ZG343" s="17"/>
      <c r="ZH343" s="17"/>
      <c r="ZI343" s="17"/>
      <c r="ZJ343" s="17"/>
      <c r="ZK343" s="17"/>
      <c r="ZL343" s="17"/>
      <c r="ZM343" s="17"/>
      <c r="ZN343" s="17"/>
      <c r="ZO343" s="17"/>
      <c r="ZP343" s="17"/>
      <c r="ZQ343" s="17"/>
      <c r="ZR343" s="17"/>
      <c r="ZS343" s="17"/>
      <c r="ZT343" s="17"/>
      <c r="ZU343" s="17"/>
      <c r="ZV343" s="17"/>
      <c r="ZW343" s="17"/>
      <c r="ZX343" s="17"/>
      <c r="ZY343" s="17"/>
      <c r="ZZ343" s="17"/>
      <c r="AAA343" s="17"/>
      <c r="AAB343" s="17"/>
      <c r="AAC343" s="17"/>
      <c r="AAD343" s="17"/>
      <c r="AAE343" s="17"/>
      <c r="AAF343" s="17"/>
      <c r="AAG343" s="17"/>
      <c r="AAH343" s="17"/>
      <c r="AAI343" s="17"/>
      <c r="AAJ343" s="17"/>
      <c r="AAK343" s="17"/>
      <c r="AAL343" s="17"/>
      <c r="AAM343" s="17"/>
      <c r="AAN343" s="17"/>
      <c r="AAO343" s="17"/>
      <c r="AAP343" s="17"/>
      <c r="AAQ343" s="17"/>
      <c r="AAR343" s="17"/>
      <c r="AAS343" s="17"/>
      <c r="AAT343" s="17"/>
      <c r="AAU343" s="17"/>
      <c r="AAV343" s="17"/>
      <c r="AAW343" s="17"/>
      <c r="AAX343" s="17"/>
      <c r="AAY343" s="17"/>
      <c r="AAZ343" s="17"/>
      <c r="ABA343" s="17"/>
      <c r="ABB343" s="17"/>
    </row>
    <row r="344" spans="1:730" ht="12.75" customHeight="1" x14ac:dyDescent="0.2">
      <c r="A344" s="65" t="s">
        <v>43</v>
      </c>
      <c r="B344" s="164"/>
      <c r="C344" s="70">
        <v>484.45800000000003</v>
      </c>
      <c r="D344" s="70"/>
      <c r="E344" s="70">
        <v>484.58</v>
      </c>
      <c r="F344" s="70"/>
      <c r="G344" s="70">
        <v>484.58</v>
      </c>
      <c r="H344" s="70"/>
      <c r="I344" s="92"/>
      <c r="J344" s="92"/>
      <c r="K344" s="92"/>
      <c r="L344" s="92"/>
      <c r="M344" s="92"/>
      <c r="N344" s="92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  <c r="IT344" s="17"/>
      <c r="IU344" s="17"/>
      <c r="IV344" s="17"/>
      <c r="IW344" s="17"/>
      <c r="IX344" s="17"/>
      <c r="IY344" s="17"/>
      <c r="IZ344" s="17"/>
      <c r="JA344" s="17"/>
      <c r="JB344" s="17"/>
      <c r="JC344" s="17"/>
      <c r="JD344" s="17"/>
      <c r="JE344" s="17"/>
      <c r="JF344" s="17"/>
      <c r="JG344" s="17"/>
      <c r="JH344" s="17"/>
      <c r="JI344" s="17"/>
      <c r="JJ344" s="17"/>
      <c r="JK344" s="17"/>
      <c r="JL344" s="17"/>
      <c r="JM344" s="17"/>
      <c r="JN344" s="17"/>
      <c r="JO344" s="17"/>
      <c r="JP344" s="17"/>
      <c r="JQ344" s="17"/>
      <c r="JR344" s="17"/>
      <c r="JS344" s="17"/>
      <c r="JT344" s="17"/>
      <c r="JU344" s="17"/>
      <c r="JV344" s="17"/>
      <c r="JW344" s="17"/>
      <c r="JX344" s="17"/>
      <c r="JY344" s="17"/>
      <c r="JZ344" s="17"/>
      <c r="KA344" s="17"/>
      <c r="KB344" s="17"/>
      <c r="KC344" s="17"/>
      <c r="KD344" s="17"/>
      <c r="KE344" s="17"/>
      <c r="KF344" s="17"/>
      <c r="KG344" s="17"/>
      <c r="KH344" s="17"/>
      <c r="KI344" s="17"/>
      <c r="KJ344" s="17"/>
      <c r="KK344" s="17"/>
      <c r="KL344" s="17"/>
      <c r="KM344" s="17"/>
      <c r="KN344" s="17"/>
      <c r="KO344" s="17"/>
      <c r="KP344" s="17"/>
      <c r="KQ344" s="17"/>
      <c r="KR344" s="17"/>
      <c r="KS344" s="17"/>
      <c r="KT344" s="17"/>
      <c r="KU344" s="17"/>
      <c r="KV344" s="17"/>
      <c r="KW344" s="17"/>
      <c r="KX344" s="17"/>
      <c r="KY344" s="17"/>
      <c r="KZ344" s="17"/>
      <c r="LA344" s="17"/>
      <c r="LB344" s="17"/>
      <c r="LC344" s="17"/>
      <c r="LD344" s="17"/>
      <c r="LE344" s="17"/>
      <c r="LF344" s="17"/>
      <c r="LG344" s="17"/>
      <c r="LH344" s="17"/>
      <c r="LI344" s="17"/>
      <c r="LJ344" s="17"/>
      <c r="LK344" s="17"/>
      <c r="LL344" s="17"/>
      <c r="LM344" s="17"/>
      <c r="LN344" s="17"/>
      <c r="LO344" s="17"/>
      <c r="LP344" s="17"/>
      <c r="LQ344" s="17"/>
      <c r="LR344" s="17"/>
      <c r="LS344" s="17"/>
      <c r="LT344" s="17"/>
      <c r="LU344" s="17"/>
      <c r="LV344" s="17"/>
      <c r="LW344" s="17"/>
      <c r="LX344" s="17"/>
      <c r="LY344" s="17"/>
      <c r="LZ344" s="17"/>
      <c r="MA344" s="17"/>
      <c r="MB344" s="17"/>
      <c r="MC344" s="17"/>
      <c r="MD344" s="17"/>
      <c r="ME344" s="17"/>
      <c r="MF344" s="17"/>
      <c r="MG344" s="17"/>
      <c r="MH344" s="17"/>
      <c r="MI344" s="17"/>
      <c r="MJ344" s="17"/>
      <c r="MK344" s="17"/>
      <c r="ML344" s="17"/>
      <c r="MM344" s="17"/>
      <c r="MN344" s="17"/>
      <c r="MO344" s="17"/>
      <c r="MP344" s="17"/>
      <c r="MQ344" s="17"/>
      <c r="MR344" s="17"/>
      <c r="MS344" s="17"/>
      <c r="MT344" s="17"/>
      <c r="MU344" s="17"/>
      <c r="MV344" s="17"/>
      <c r="MW344" s="17"/>
      <c r="MX344" s="17"/>
      <c r="MY344" s="17"/>
      <c r="MZ344" s="17"/>
      <c r="NA344" s="17"/>
      <c r="NB344" s="17"/>
      <c r="NC344" s="17"/>
      <c r="ND344" s="17"/>
      <c r="NE344" s="17"/>
      <c r="NF344" s="17"/>
      <c r="NG344" s="17"/>
      <c r="NH344" s="17"/>
      <c r="NI344" s="17"/>
      <c r="NJ344" s="17"/>
      <c r="NK344" s="17"/>
      <c r="NL344" s="17"/>
      <c r="NM344" s="17"/>
      <c r="NN344" s="17"/>
      <c r="NO344" s="17"/>
      <c r="NP344" s="17"/>
      <c r="NQ344" s="17"/>
      <c r="NR344" s="17"/>
      <c r="NS344" s="17"/>
      <c r="NT344" s="17"/>
      <c r="NU344" s="17"/>
      <c r="NV344" s="17"/>
      <c r="NW344" s="17"/>
      <c r="NX344" s="17"/>
      <c r="NY344" s="17"/>
      <c r="NZ344" s="17"/>
      <c r="OA344" s="17"/>
      <c r="OB344" s="17"/>
      <c r="OC344" s="17"/>
      <c r="OD344" s="17"/>
      <c r="OE344" s="17"/>
      <c r="OF344" s="17"/>
      <c r="OG344" s="17"/>
      <c r="OH344" s="17"/>
      <c r="OI344" s="17"/>
      <c r="OJ344" s="17"/>
      <c r="OK344" s="17"/>
      <c r="OL344" s="17"/>
      <c r="OM344" s="17"/>
      <c r="ON344" s="17"/>
      <c r="OO344" s="17"/>
      <c r="OP344" s="17"/>
      <c r="OQ344" s="17"/>
      <c r="OR344" s="17"/>
      <c r="OS344" s="17"/>
      <c r="OT344" s="17"/>
      <c r="OU344" s="17"/>
      <c r="OV344" s="17"/>
      <c r="OW344" s="17"/>
      <c r="OX344" s="17"/>
      <c r="OY344" s="17"/>
      <c r="OZ344" s="17"/>
      <c r="PA344" s="17"/>
      <c r="PB344" s="17"/>
      <c r="PC344" s="17"/>
      <c r="PD344" s="17"/>
      <c r="PE344" s="17"/>
      <c r="PF344" s="17"/>
      <c r="PG344" s="17"/>
      <c r="PH344" s="17"/>
      <c r="PI344" s="17"/>
      <c r="PJ344" s="17"/>
      <c r="PK344" s="17"/>
      <c r="PL344" s="17"/>
      <c r="PM344" s="17"/>
      <c r="PN344" s="17"/>
      <c r="PO344" s="17"/>
      <c r="PP344" s="17"/>
      <c r="PQ344" s="17"/>
      <c r="PR344" s="17"/>
      <c r="PS344" s="17"/>
      <c r="PT344" s="17"/>
      <c r="PU344" s="17"/>
      <c r="PV344" s="17"/>
      <c r="PW344" s="17"/>
      <c r="PX344" s="17"/>
      <c r="PY344" s="17"/>
      <c r="PZ344" s="17"/>
      <c r="QA344" s="17"/>
      <c r="QB344" s="17"/>
      <c r="QC344" s="17"/>
      <c r="QD344" s="17"/>
      <c r="QE344" s="17"/>
      <c r="QF344" s="17"/>
      <c r="QG344" s="17"/>
      <c r="QH344" s="17"/>
      <c r="QI344" s="17"/>
      <c r="QJ344" s="17"/>
      <c r="QK344" s="17"/>
      <c r="QL344" s="17"/>
      <c r="QM344" s="17"/>
      <c r="QN344" s="17"/>
      <c r="QO344" s="17"/>
      <c r="QP344" s="17"/>
      <c r="QQ344" s="17"/>
      <c r="QR344" s="17"/>
      <c r="QS344" s="17"/>
      <c r="QT344" s="17"/>
      <c r="QU344" s="17"/>
      <c r="QV344" s="17"/>
      <c r="QW344" s="17"/>
      <c r="QX344" s="17"/>
      <c r="QY344" s="17"/>
      <c r="QZ344" s="17"/>
      <c r="RA344" s="17"/>
      <c r="RB344" s="17"/>
      <c r="RC344" s="17"/>
      <c r="RD344" s="17"/>
      <c r="RE344" s="17"/>
      <c r="RF344" s="17"/>
      <c r="RG344" s="17"/>
      <c r="RH344" s="17"/>
      <c r="RI344" s="17"/>
      <c r="RJ344" s="17"/>
      <c r="RK344" s="17"/>
      <c r="RL344" s="17"/>
      <c r="RM344" s="17"/>
      <c r="RN344" s="17"/>
      <c r="RO344" s="17"/>
      <c r="RP344" s="17"/>
      <c r="RQ344" s="17"/>
      <c r="RR344" s="17"/>
      <c r="RS344" s="17"/>
      <c r="RT344" s="17"/>
      <c r="RU344" s="17"/>
      <c r="RV344" s="17"/>
      <c r="RW344" s="17"/>
      <c r="RX344" s="17"/>
      <c r="RY344" s="17"/>
      <c r="RZ344" s="17"/>
      <c r="SA344" s="17"/>
      <c r="SB344" s="17"/>
      <c r="SC344" s="17"/>
      <c r="SD344" s="17"/>
      <c r="SE344" s="17"/>
      <c r="SF344" s="17"/>
      <c r="SG344" s="17"/>
      <c r="SH344" s="17"/>
      <c r="SI344" s="17"/>
      <c r="SJ344" s="17"/>
      <c r="SK344" s="17"/>
      <c r="SL344" s="17"/>
      <c r="SM344" s="17"/>
      <c r="SN344" s="17"/>
      <c r="SO344" s="17"/>
      <c r="SP344" s="17"/>
      <c r="SQ344" s="17"/>
      <c r="SR344" s="17"/>
      <c r="SS344" s="17"/>
      <c r="ST344" s="17"/>
      <c r="SU344" s="17"/>
      <c r="SV344" s="17"/>
      <c r="SW344" s="17"/>
      <c r="SX344" s="17"/>
      <c r="SY344" s="17"/>
      <c r="SZ344" s="17"/>
      <c r="TA344" s="17"/>
      <c r="TB344" s="17"/>
      <c r="TC344" s="17"/>
      <c r="TD344" s="17"/>
      <c r="TE344" s="17"/>
      <c r="TF344" s="17"/>
      <c r="TG344" s="17"/>
      <c r="TH344" s="17"/>
      <c r="TI344" s="17"/>
      <c r="TJ344" s="17"/>
      <c r="TK344" s="17"/>
      <c r="TL344" s="17"/>
      <c r="TM344" s="17"/>
      <c r="TN344" s="17"/>
      <c r="TO344" s="17"/>
      <c r="TP344" s="17"/>
      <c r="TQ344" s="17"/>
      <c r="TR344" s="17"/>
      <c r="TS344" s="17"/>
      <c r="TT344" s="17"/>
      <c r="TU344" s="17"/>
      <c r="TV344" s="17"/>
      <c r="TW344" s="17"/>
      <c r="TX344" s="17"/>
      <c r="TY344" s="17"/>
      <c r="TZ344" s="17"/>
      <c r="UA344" s="17"/>
      <c r="UB344" s="17"/>
      <c r="UC344" s="17"/>
      <c r="UD344" s="17"/>
      <c r="UE344" s="17"/>
      <c r="UF344" s="17"/>
      <c r="UG344" s="17"/>
      <c r="UH344" s="17"/>
      <c r="UI344" s="17"/>
      <c r="UJ344" s="17"/>
      <c r="UK344" s="17"/>
      <c r="UL344" s="17"/>
      <c r="UM344" s="17"/>
      <c r="UN344" s="17"/>
      <c r="UO344" s="17"/>
      <c r="UP344" s="17"/>
      <c r="UQ344" s="17"/>
      <c r="UR344" s="17"/>
      <c r="US344" s="17"/>
      <c r="UT344" s="17"/>
      <c r="UU344" s="17"/>
      <c r="UV344" s="17"/>
      <c r="UW344" s="17"/>
      <c r="UX344" s="17"/>
      <c r="UY344" s="17"/>
      <c r="UZ344" s="17"/>
      <c r="VA344" s="17"/>
      <c r="VB344" s="17"/>
      <c r="VC344" s="17"/>
      <c r="VD344" s="17"/>
      <c r="VE344" s="17"/>
      <c r="VF344" s="17"/>
      <c r="VG344" s="17"/>
      <c r="VH344" s="17"/>
      <c r="VI344" s="17"/>
      <c r="VJ344" s="17"/>
      <c r="VK344" s="17"/>
      <c r="VL344" s="17"/>
      <c r="VM344" s="17"/>
      <c r="VN344" s="17"/>
      <c r="VO344" s="17"/>
      <c r="VP344" s="17"/>
      <c r="VQ344" s="17"/>
      <c r="VR344" s="17"/>
      <c r="VS344" s="17"/>
      <c r="VT344" s="17"/>
      <c r="VU344" s="17"/>
      <c r="VV344" s="17"/>
      <c r="VW344" s="17"/>
      <c r="VX344" s="17"/>
      <c r="VY344" s="17"/>
      <c r="VZ344" s="17"/>
      <c r="WA344" s="17"/>
      <c r="WB344" s="17"/>
      <c r="WC344" s="17"/>
      <c r="WD344" s="17"/>
      <c r="WE344" s="17"/>
      <c r="WF344" s="17"/>
      <c r="WG344" s="17"/>
      <c r="WH344" s="17"/>
      <c r="WI344" s="17"/>
      <c r="WJ344" s="17"/>
      <c r="WK344" s="17"/>
      <c r="WL344" s="17"/>
      <c r="WM344" s="17"/>
      <c r="WN344" s="17"/>
      <c r="WO344" s="17"/>
      <c r="WP344" s="17"/>
      <c r="WQ344" s="17"/>
      <c r="WR344" s="17"/>
      <c r="WS344" s="17"/>
      <c r="WT344" s="17"/>
      <c r="WU344" s="17"/>
      <c r="WV344" s="17"/>
      <c r="WW344" s="17"/>
      <c r="WX344" s="17"/>
      <c r="WY344" s="17"/>
      <c r="WZ344" s="17"/>
      <c r="XA344" s="17"/>
      <c r="XB344" s="17"/>
      <c r="XC344" s="17"/>
      <c r="XD344" s="17"/>
      <c r="XE344" s="17"/>
      <c r="XF344" s="17"/>
      <c r="XG344" s="17"/>
      <c r="XH344" s="17"/>
      <c r="XI344" s="17"/>
      <c r="XJ344" s="17"/>
      <c r="XK344" s="17"/>
      <c r="XL344" s="17"/>
      <c r="XM344" s="17"/>
      <c r="XN344" s="17"/>
      <c r="XO344" s="17"/>
      <c r="XP344" s="17"/>
      <c r="XQ344" s="17"/>
      <c r="XR344" s="17"/>
      <c r="XS344" s="17"/>
      <c r="XT344" s="17"/>
      <c r="XU344" s="17"/>
      <c r="XV344" s="17"/>
      <c r="XW344" s="17"/>
      <c r="XX344" s="17"/>
      <c r="XY344" s="17"/>
      <c r="XZ344" s="17"/>
      <c r="YA344" s="17"/>
      <c r="YB344" s="17"/>
      <c r="YC344" s="17"/>
      <c r="YD344" s="17"/>
      <c r="YE344" s="17"/>
      <c r="YF344" s="17"/>
      <c r="YG344" s="17"/>
      <c r="YH344" s="17"/>
      <c r="YI344" s="17"/>
      <c r="YJ344" s="17"/>
      <c r="YK344" s="17"/>
      <c r="YL344" s="17"/>
      <c r="YM344" s="17"/>
      <c r="YN344" s="17"/>
      <c r="YO344" s="17"/>
      <c r="YP344" s="17"/>
      <c r="YQ344" s="17"/>
      <c r="YR344" s="17"/>
      <c r="YS344" s="17"/>
      <c r="YT344" s="17"/>
      <c r="YU344" s="17"/>
      <c r="YV344" s="17"/>
      <c r="YW344" s="17"/>
      <c r="YX344" s="17"/>
      <c r="YY344" s="17"/>
      <c r="YZ344" s="17"/>
      <c r="ZA344" s="17"/>
      <c r="ZB344" s="17"/>
      <c r="ZC344" s="17"/>
      <c r="ZD344" s="17"/>
      <c r="ZE344" s="17"/>
      <c r="ZF344" s="17"/>
      <c r="ZG344" s="17"/>
      <c r="ZH344" s="17"/>
      <c r="ZI344" s="17"/>
      <c r="ZJ344" s="17"/>
      <c r="ZK344" s="17"/>
      <c r="ZL344" s="17"/>
      <c r="ZM344" s="17"/>
      <c r="ZN344" s="17"/>
      <c r="ZO344" s="17"/>
      <c r="ZP344" s="17"/>
      <c r="ZQ344" s="17"/>
      <c r="ZR344" s="17"/>
      <c r="ZS344" s="17"/>
      <c r="ZT344" s="17"/>
      <c r="ZU344" s="17"/>
      <c r="ZV344" s="17"/>
      <c r="ZW344" s="17"/>
      <c r="ZX344" s="17"/>
      <c r="ZY344" s="17"/>
      <c r="ZZ344" s="17"/>
      <c r="AAA344" s="17"/>
      <c r="AAB344" s="17"/>
      <c r="AAC344" s="17"/>
      <c r="AAD344" s="17"/>
      <c r="AAE344" s="17"/>
      <c r="AAF344" s="17"/>
      <c r="AAG344" s="17"/>
      <c r="AAH344" s="17"/>
      <c r="AAI344" s="17"/>
      <c r="AAJ344" s="17"/>
      <c r="AAK344" s="17"/>
      <c r="AAL344" s="17"/>
      <c r="AAM344" s="17"/>
      <c r="AAN344" s="17"/>
      <c r="AAO344" s="17"/>
      <c r="AAP344" s="17"/>
      <c r="AAQ344" s="17"/>
      <c r="AAR344" s="17"/>
      <c r="AAS344" s="17"/>
      <c r="AAT344" s="17"/>
      <c r="AAU344" s="17"/>
      <c r="AAV344" s="17"/>
      <c r="AAW344" s="17"/>
      <c r="AAX344" s="17"/>
      <c r="AAY344" s="17"/>
      <c r="AAZ344" s="17"/>
      <c r="ABA344" s="17"/>
      <c r="ABB344" s="17"/>
    </row>
    <row r="345" spans="1:730" ht="12.75" customHeight="1" x14ac:dyDescent="0.2">
      <c r="A345" s="65" t="s">
        <v>45</v>
      </c>
      <c r="B345" s="164"/>
      <c r="C345" s="70">
        <v>0</v>
      </c>
      <c r="D345" s="70"/>
      <c r="E345" s="70">
        <v>0</v>
      </c>
      <c r="F345" s="70"/>
      <c r="G345" s="70">
        <v>0</v>
      </c>
      <c r="H345" s="70"/>
      <c r="I345" s="92"/>
      <c r="J345" s="92"/>
      <c r="K345" s="92"/>
      <c r="L345" s="92"/>
      <c r="M345" s="92"/>
      <c r="N345" s="92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  <c r="IT345" s="17"/>
      <c r="IU345" s="17"/>
      <c r="IV345" s="17"/>
      <c r="IW345" s="17"/>
      <c r="IX345" s="17"/>
      <c r="IY345" s="17"/>
      <c r="IZ345" s="17"/>
      <c r="JA345" s="17"/>
      <c r="JB345" s="17"/>
      <c r="JC345" s="17"/>
      <c r="JD345" s="17"/>
      <c r="JE345" s="17"/>
      <c r="JF345" s="17"/>
      <c r="JG345" s="17"/>
      <c r="JH345" s="17"/>
      <c r="JI345" s="17"/>
      <c r="JJ345" s="17"/>
      <c r="JK345" s="17"/>
      <c r="JL345" s="17"/>
      <c r="JM345" s="17"/>
      <c r="JN345" s="17"/>
      <c r="JO345" s="17"/>
      <c r="JP345" s="17"/>
      <c r="JQ345" s="17"/>
      <c r="JR345" s="17"/>
      <c r="JS345" s="17"/>
      <c r="JT345" s="17"/>
      <c r="JU345" s="17"/>
      <c r="JV345" s="17"/>
      <c r="JW345" s="17"/>
      <c r="JX345" s="17"/>
      <c r="JY345" s="17"/>
      <c r="JZ345" s="17"/>
      <c r="KA345" s="17"/>
      <c r="KB345" s="17"/>
      <c r="KC345" s="17"/>
      <c r="KD345" s="17"/>
      <c r="KE345" s="17"/>
      <c r="KF345" s="17"/>
      <c r="KG345" s="17"/>
      <c r="KH345" s="17"/>
      <c r="KI345" s="17"/>
      <c r="KJ345" s="17"/>
      <c r="KK345" s="17"/>
      <c r="KL345" s="17"/>
      <c r="KM345" s="17"/>
      <c r="KN345" s="17"/>
      <c r="KO345" s="17"/>
      <c r="KP345" s="17"/>
      <c r="KQ345" s="17"/>
      <c r="KR345" s="17"/>
      <c r="KS345" s="17"/>
      <c r="KT345" s="17"/>
      <c r="KU345" s="17"/>
      <c r="KV345" s="17"/>
      <c r="KW345" s="17"/>
      <c r="KX345" s="17"/>
      <c r="KY345" s="17"/>
      <c r="KZ345" s="17"/>
      <c r="LA345" s="17"/>
      <c r="LB345" s="17"/>
      <c r="LC345" s="17"/>
      <c r="LD345" s="17"/>
      <c r="LE345" s="17"/>
      <c r="LF345" s="17"/>
      <c r="LG345" s="17"/>
      <c r="LH345" s="17"/>
      <c r="LI345" s="17"/>
      <c r="LJ345" s="17"/>
      <c r="LK345" s="17"/>
      <c r="LL345" s="17"/>
      <c r="LM345" s="17"/>
      <c r="LN345" s="17"/>
      <c r="LO345" s="17"/>
      <c r="LP345" s="17"/>
      <c r="LQ345" s="17"/>
      <c r="LR345" s="17"/>
      <c r="LS345" s="17"/>
      <c r="LT345" s="17"/>
      <c r="LU345" s="17"/>
      <c r="LV345" s="17"/>
      <c r="LW345" s="17"/>
      <c r="LX345" s="17"/>
      <c r="LY345" s="17"/>
      <c r="LZ345" s="17"/>
      <c r="MA345" s="17"/>
      <c r="MB345" s="17"/>
      <c r="MC345" s="17"/>
      <c r="MD345" s="17"/>
      <c r="ME345" s="17"/>
      <c r="MF345" s="17"/>
      <c r="MG345" s="17"/>
      <c r="MH345" s="17"/>
      <c r="MI345" s="17"/>
      <c r="MJ345" s="17"/>
      <c r="MK345" s="17"/>
      <c r="ML345" s="17"/>
      <c r="MM345" s="17"/>
      <c r="MN345" s="17"/>
      <c r="MO345" s="17"/>
      <c r="MP345" s="17"/>
      <c r="MQ345" s="17"/>
      <c r="MR345" s="17"/>
      <c r="MS345" s="17"/>
      <c r="MT345" s="17"/>
      <c r="MU345" s="17"/>
      <c r="MV345" s="17"/>
      <c r="MW345" s="17"/>
      <c r="MX345" s="17"/>
      <c r="MY345" s="17"/>
      <c r="MZ345" s="17"/>
      <c r="NA345" s="17"/>
      <c r="NB345" s="17"/>
      <c r="NC345" s="17"/>
      <c r="ND345" s="17"/>
      <c r="NE345" s="17"/>
      <c r="NF345" s="17"/>
      <c r="NG345" s="17"/>
      <c r="NH345" s="17"/>
      <c r="NI345" s="17"/>
      <c r="NJ345" s="17"/>
      <c r="NK345" s="17"/>
      <c r="NL345" s="17"/>
      <c r="NM345" s="17"/>
      <c r="NN345" s="17"/>
      <c r="NO345" s="17"/>
      <c r="NP345" s="17"/>
      <c r="NQ345" s="17"/>
      <c r="NR345" s="17"/>
      <c r="NS345" s="17"/>
      <c r="NT345" s="17"/>
      <c r="NU345" s="17"/>
      <c r="NV345" s="17"/>
      <c r="NW345" s="17"/>
      <c r="NX345" s="17"/>
      <c r="NY345" s="17"/>
      <c r="NZ345" s="17"/>
      <c r="OA345" s="17"/>
      <c r="OB345" s="17"/>
      <c r="OC345" s="17"/>
      <c r="OD345" s="17"/>
      <c r="OE345" s="17"/>
      <c r="OF345" s="17"/>
      <c r="OG345" s="17"/>
      <c r="OH345" s="17"/>
      <c r="OI345" s="17"/>
      <c r="OJ345" s="17"/>
      <c r="OK345" s="17"/>
      <c r="OL345" s="17"/>
      <c r="OM345" s="17"/>
      <c r="ON345" s="17"/>
      <c r="OO345" s="17"/>
      <c r="OP345" s="17"/>
      <c r="OQ345" s="17"/>
      <c r="OR345" s="17"/>
      <c r="OS345" s="17"/>
      <c r="OT345" s="17"/>
      <c r="OU345" s="17"/>
      <c r="OV345" s="17"/>
      <c r="OW345" s="17"/>
      <c r="OX345" s="17"/>
      <c r="OY345" s="17"/>
      <c r="OZ345" s="17"/>
      <c r="PA345" s="17"/>
      <c r="PB345" s="17"/>
      <c r="PC345" s="17"/>
      <c r="PD345" s="17"/>
      <c r="PE345" s="17"/>
      <c r="PF345" s="17"/>
      <c r="PG345" s="17"/>
      <c r="PH345" s="17"/>
      <c r="PI345" s="17"/>
      <c r="PJ345" s="17"/>
      <c r="PK345" s="17"/>
      <c r="PL345" s="17"/>
      <c r="PM345" s="17"/>
      <c r="PN345" s="17"/>
      <c r="PO345" s="17"/>
      <c r="PP345" s="17"/>
      <c r="PQ345" s="17"/>
      <c r="PR345" s="17"/>
      <c r="PS345" s="17"/>
      <c r="PT345" s="17"/>
      <c r="PU345" s="17"/>
      <c r="PV345" s="17"/>
      <c r="PW345" s="17"/>
      <c r="PX345" s="17"/>
      <c r="PY345" s="17"/>
      <c r="PZ345" s="17"/>
      <c r="QA345" s="17"/>
      <c r="QB345" s="17"/>
      <c r="QC345" s="17"/>
      <c r="QD345" s="17"/>
      <c r="QE345" s="17"/>
      <c r="QF345" s="17"/>
      <c r="QG345" s="17"/>
      <c r="QH345" s="17"/>
      <c r="QI345" s="17"/>
      <c r="QJ345" s="17"/>
      <c r="QK345" s="17"/>
      <c r="QL345" s="17"/>
      <c r="QM345" s="17"/>
      <c r="QN345" s="17"/>
      <c r="QO345" s="17"/>
      <c r="QP345" s="17"/>
      <c r="QQ345" s="17"/>
      <c r="QR345" s="17"/>
      <c r="QS345" s="17"/>
      <c r="QT345" s="17"/>
      <c r="QU345" s="17"/>
      <c r="QV345" s="17"/>
      <c r="QW345" s="17"/>
      <c r="QX345" s="17"/>
      <c r="QY345" s="17"/>
      <c r="QZ345" s="17"/>
      <c r="RA345" s="17"/>
      <c r="RB345" s="17"/>
      <c r="RC345" s="17"/>
      <c r="RD345" s="17"/>
      <c r="RE345" s="17"/>
      <c r="RF345" s="17"/>
      <c r="RG345" s="17"/>
      <c r="RH345" s="17"/>
      <c r="RI345" s="17"/>
      <c r="RJ345" s="17"/>
      <c r="RK345" s="17"/>
      <c r="RL345" s="17"/>
      <c r="RM345" s="17"/>
      <c r="RN345" s="17"/>
      <c r="RO345" s="17"/>
      <c r="RP345" s="17"/>
      <c r="RQ345" s="17"/>
      <c r="RR345" s="17"/>
      <c r="RS345" s="17"/>
      <c r="RT345" s="17"/>
      <c r="RU345" s="17"/>
      <c r="RV345" s="17"/>
      <c r="RW345" s="17"/>
      <c r="RX345" s="17"/>
      <c r="RY345" s="17"/>
      <c r="RZ345" s="17"/>
      <c r="SA345" s="17"/>
      <c r="SB345" s="17"/>
      <c r="SC345" s="17"/>
      <c r="SD345" s="17"/>
      <c r="SE345" s="17"/>
      <c r="SF345" s="17"/>
      <c r="SG345" s="17"/>
      <c r="SH345" s="17"/>
      <c r="SI345" s="17"/>
      <c r="SJ345" s="17"/>
      <c r="SK345" s="17"/>
      <c r="SL345" s="17"/>
      <c r="SM345" s="17"/>
      <c r="SN345" s="17"/>
      <c r="SO345" s="17"/>
      <c r="SP345" s="17"/>
      <c r="SQ345" s="17"/>
      <c r="SR345" s="17"/>
      <c r="SS345" s="17"/>
      <c r="ST345" s="17"/>
      <c r="SU345" s="17"/>
      <c r="SV345" s="17"/>
      <c r="SW345" s="17"/>
      <c r="SX345" s="17"/>
      <c r="SY345" s="17"/>
      <c r="SZ345" s="17"/>
      <c r="TA345" s="17"/>
      <c r="TB345" s="17"/>
      <c r="TC345" s="17"/>
      <c r="TD345" s="17"/>
      <c r="TE345" s="17"/>
      <c r="TF345" s="17"/>
      <c r="TG345" s="17"/>
      <c r="TH345" s="17"/>
      <c r="TI345" s="17"/>
      <c r="TJ345" s="17"/>
      <c r="TK345" s="17"/>
      <c r="TL345" s="17"/>
      <c r="TM345" s="17"/>
      <c r="TN345" s="17"/>
      <c r="TO345" s="17"/>
      <c r="TP345" s="17"/>
      <c r="TQ345" s="17"/>
      <c r="TR345" s="17"/>
      <c r="TS345" s="17"/>
      <c r="TT345" s="17"/>
      <c r="TU345" s="17"/>
      <c r="TV345" s="17"/>
      <c r="TW345" s="17"/>
      <c r="TX345" s="17"/>
      <c r="TY345" s="17"/>
      <c r="TZ345" s="17"/>
      <c r="UA345" s="17"/>
      <c r="UB345" s="17"/>
      <c r="UC345" s="17"/>
      <c r="UD345" s="17"/>
      <c r="UE345" s="17"/>
      <c r="UF345" s="17"/>
      <c r="UG345" s="17"/>
      <c r="UH345" s="17"/>
      <c r="UI345" s="17"/>
      <c r="UJ345" s="17"/>
      <c r="UK345" s="17"/>
      <c r="UL345" s="17"/>
      <c r="UM345" s="17"/>
      <c r="UN345" s="17"/>
      <c r="UO345" s="17"/>
      <c r="UP345" s="17"/>
      <c r="UQ345" s="17"/>
      <c r="UR345" s="17"/>
      <c r="US345" s="17"/>
      <c r="UT345" s="17"/>
      <c r="UU345" s="17"/>
      <c r="UV345" s="17"/>
      <c r="UW345" s="17"/>
      <c r="UX345" s="17"/>
      <c r="UY345" s="17"/>
      <c r="UZ345" s="17"/>
      <c r="VA345" s="17"/>
      <c r="VB345" s="17"/>
      <c r="VC345" s="17"/>
      <c r="VD345" s="17"/>
      <c r="VE345" s="17"/>
      <c r="VF345" s="17"/>
      <c r="VG345" s="17"/>
      <c r="VH345" s="17"/>
      <c r="VI345" s="17"/>
      <c r="VJ345" s="17"/>
      <c r="VK345" s="17"/>
      <c r="VL345" s="17"/>
      <c r="VM345" s="17"/>
      <c r="VN345" s="17"/>
      <c r="VO345" s="17"/>
      <c r="VP345" s="17"/>
      <c r="VQ345" s="17"/>
      <c r="VR345" s="17"/>
      <c r="VS345" s="17"/>
      <c r="VT345" s="17"/>
      <c r="VU345" s="17"/>
      <c r="VV345" s="17"/>
      <c r="VW345" s="17"/>
      <c r="VX345" s="17"/>
      <c r="VY345" s="17"/>
      <c r="VZ345" s="17"/>
      <c r="WA345" s="17"/>
      <c r="WB345" s="17"/>
      <c r="WC345" s="17"/>
      <c r="WD345" s="17"/>
      <c r="WE345" s="17"/>
      <c r="WF345" s="17"/>
      <c r="WG345" s="17"/>
      <c r="WH345" s="17"/>
      <c r="WI345" s="17"/>
      <c r="WJ345" s="17"/>
      <c r="WK345" s="17"/>
      <c r="WL345" s="17"/>
      <c r="WM345" s="17"/>
      <c r="WN345" s="17"/>
      <c r="WO345" s="17"/>
      <c r="WP345" s="17"/>
      <c r="WQ345" s="17"/>
      <c r="WR345" s="17"/>
      <c r="WS345" s="17"/>
      <c r="WT345" s="17"/>
      <c r="WU345" s="17"/>
      <c r="WV345" s="17"/>
      <c r="WW345" s="17"/>
      <c r="WX345" s="17"/>
      <c r="WY345" s="17"/>
      <c r="WZ345" s="17"/>
      <c r="XA345" s="17"/>
      <c r="XB345" s="17"/>
      <c r="XC345" s="17"/>
      <c r="XD345" s="17"/>
      <c r="XE345" s="17"/>
      <c r="XF345" s="17"/>
      <c r="XG345" s="17"/>
      <c r="XH345" s="17"/>
      <c r="XI345" s="17"/>
      <c r="XJ345" s="17"/>
      <c r="XK345" s="17"/>
      <c r="XL345" s="17"/>
      <c r="XM345" s="17"/>
      <c r="XN345" s="17"/>
      <c r="XO345" s="17"/>
      <c r="XP345" s="17"/>
      <c r="XQ345" s="17"/>
      <c r="XR345" s="17"/>
      <c r="XS345" s="17"/>
      <c r="XT345" s="17"/>
      <c r="XU345" s="17"/>
      <c r="XV345" s="17"/>
      <c r="XW345" s="17"/>
      <c r="XX345" s="17"/>
      <c r="XY345" s="17"/>
      <c r="XZ345" s="17"/>
      <c r="YA345" s="17"/>
      <c r="YB345" s="17"/>
      <c r="YC345" s="17"/>
      <c r="YD345" s="17"/>
      <c r="YE345" s="17"/>
      <c r="YF345" s="17"/>
      <c r="YG345" s="17"/>
      <c r="YH345" s="17"/>
      <c r="YI345" s="17"/>
      <c r="YJ345" s="17"/>
      <c r="YK345" s="17"/>
      <c r="YL345" s="17"/>
      <c r="YM345" s="17"/>
      <c r="YN345" s="17"/>
      <c r="YO345" s="17"/>
      <c r="YP345" s="17"/>
      <c r="YQ345" s="17"/>
      <c r="YR345" s="17"/>
      <c r="YS345" s="17"/>
      <c r="YT345" s="17"/>
      <c r="YU345" s="17"/>
      <c r="YV345" s="17"/>
      <c r="YW345" s="17"/>
      <c r="YX345" s="17"/>
      <c r="YY345" s="17"/>
      <c r="YZ345" s="17"/>
      <c r="ZA345" s="17"/>
      <c r="ZB345" s="17"/>
      <c r="ZC345" s="17"/>
      <c r="ZD345" s="17"/>
      <c r="ZE345" s="17"/>
      <c r="ZF345" s="17"/>
      <c r="ZG345" s="17"/>
      <c r="ZH345" s="17"/>
      <c r="ZI345" s="17"/>
      <c r="ZJ345" s="17"/>
      <c r="ZK345" s="17"/>
      <c r="ZL345" s="17"/>
      <c r="ZM345" s="17"/>
      <c r="ZN345" s="17"/>
      <c r="ZO345" s="17"/>
      <c r="ZP345" s="17"/>
      <c r="ZQ345" s="17"/>
      <c r="ZR345" s="17"/>
      <c r="ZS345" s="17"/>
      <c r="ZT345" s="17"/>
      <c r="ZU345" s="17"/>
      <c r="ZV345" s="17"/>
      <c r="ZW345" s="17"/>
      <c r="ZX345" s="17"/>
      <c r="ZY345" s="17"/>
      <c r="ZZ345" s="17"/>
      <c r="AAA345" s="17"/>
      <c r="AAB345" s="17"/>
      <c r="AAC345" s="17"/>
      <c r="AAD345" s="17"/>
      <c r="AAE345" s="17"/>
      <c r="AAF345" s="17"/>
      <c r="AAG345" s="17"/>
      <c r="AAH345" s="17"/>
      <c r="AAI345" s="17"/>
      <c r="AAJ345" s="17"/>
      <c r="AAK345" s="17"/>
      <c r="AAL345" s="17"/>
      <c r="AAM345" s="17"/>
      <c r="AAN345" s="17"/>
      <c r="AAO345" s="17"/>
      <c r="AAP345" s="17"/>
      <c r="AAQ345" s="17"/>
      <c r="AAR345" s="17"/>
      <c r="AAS345" s="17"/>
      <c r="AAT345" s="17"/>
      <c r="AAU345" s="17"/>
      <c r="AAV345" s="17"/>
      <c r="AAW345" s="17"/>
      <c r="AAX345" s="17"/>
      <c r="AAY345" s="17"/>
      <c r="AAZ345" s="17"/>
      <c r="ABA345" s="17"/>
      <c r="ABB345" s="17"/>
    </row>
    <row r="346" spans="1:730" ht="40.5" customHeight="1" x14ac:dyDescent="0.2">
      <c r="A346" s="213" t="s">
        <v>243</v>
      </c>
      <c r="B346" s="114" t="s">
        <v>301</v>
      </c>
      <c r="C346" s="160">
        <f>C347+C348</f>
        <v>5070.0999999999995</v>
      </c>
      <c r="D346" s="160">
        <f>D347+D348</f>
        <v>0</v>
      </c>
      <c r="E346" s="160">
        <f>E347+E348</f>
        <v>3371.4570000000003</v>
      </c>
      <c r="F346" s="160">
        <f>F347+F348</f>
        <v>0</v>
      </c>
      <c r="G346" s="160">
        <f>G347+G348</f>
        <v>3371.4570000000003</v>
      </c>
      <c r="H346" s="160"/>
      <c r="I346" s="228" t="s">
        <v>277</v>
      </c>
      <c r="J346" s="161" t="s">
        <v>278</v>
      </c>
      <c r="K346" s="161"/>
      <c r="L346" s="161">
        <v>0.91200000000000003</v>
      </c>
      <c r="M346" s="161">
        <v>0.91200000000000003</v>
      </c>
      <c r="N346" s="161">
        <v>0.91200000000000003</v>
      </c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  <c r="IT346" s="17"/>
      <c r="IU346" s="17"/>
      <c r="IV346" s="17"/>
      <c r="IW346" s="17"/>
      <c r="IX346" s="17"/>
      <c r="IY346" s="17"/>
      <c r="IZ346" s="17"/>
      <c r="JA346" s="17"/>
      <c r="JB346" s="17"/>
      <c r="JC346" s="17"/>
      <c r="JD346" s="17"/>
      <c r="JE346" s="17"/>
      <c r="JF346" s="17"/>
      <c r="JG346" s="17"/>
      <c r="JH346" s="17"/>
      <c r="JI346" s="17"/>
      <c r="JJ346" s="17"/>
      <c r="JK346" s="17"/>
      <c r="JL346" s="17"/>
      <c r="JM346" s="17"/>
      <c r="JN346" s="17"/>
      <c r="JO346" s="17"/>
      <c r="JP346" s="17"/>
      <c r="JQ346" s="17"/>
      <c r="JR346" s="17"/>
      <c r="JS346" s="17"/>
      <c r="JT346" s="17"/>
      <c r="JU346" s="17"/>
      <c r="JV346" s="17"/>
      <c r="JW346" s="17"/>
      <c r="JX346" s="17"/>
      <c r="JY346" s="17"/>
      <c r="JZ346" s="17"/>
      <c r="KA346" s="17"/>
      <c r="KB346" s="17"/>
      <c r="KC346" s="17"/>
      <c r="KD346" s="17"/>
      <c r="KE346" s="17"/>
      <c r="KF346" s="17"/>
      <c r="KG346" s="17"/>
      <c r="KH346" s="17"/>
      <c r="KI346" s="17"/>
      <c r="KJ346" s="17"/>
      <c r="KK346" s="17"/>
      <c r="KL346" s="17"/>
      <c r="KM346" s="17"/>
      <c r="KN346" s="17"/>
      <c r="KO346" s="17"/>
      <c r="KP346" s="17"/>
      <c r="KQ346" s="17"/>
      <c r="KR346" s="17"/>
      <c r="KS346" s="17"/>
      <c r="KT346" s="17"/>
      <c r="KU346" s="17"/>
      <c r="KV346" s="17"/>
      <c r="KW346" s="17"/>
      <c r="KX346" s="17"/>
      <c r="KY346" s="17"/>
      <c r="KZ346" s="17"/>
      <c r="LA346" s="17"/>
      <c r="LB346" s="17"/>
      <c r="LC346" s="17"/>
      <c r="LD346" s="17"/>
      <c r="LE346" s="17"/>
      <c r="LF346" s="17"/>
      <c r="LG346" s="17"/>
      <c r="LH346" s="17"/>
      <c r="LI346" s="17"/>
      <c r="LJ346" s="17"/>
      <c r="LK346" s="17"/>
      <c r="LL346" s="17"/>
      <c r="LM346" s="17"/>
      <c r="LN346" s="17"/>
      <c r="LO346" s="17"/>
      <c r="LP346" s="17"/>
      <c r="LQ346" s="17"/>
      <c r="LR346" s="17"/>
      <c r="LS346" s="17"/>
      <c r="LT346" s="17"/>
      <c r="LU346" s="17"/>
      <c r="LV346" s="17"/>
      <c r="LW346" s="17"/>
      <c r="LX346" s="17"/>
      <c r="LY346" s="17"/>
      <c r="LZ346" s="17"/>
      <c r="MA346" s="17"/>
      <c r="MB346" s="17"/>
      <c r="MC346" s="17"/>
      <c r="MD346" s="17"/>
      <c r="ME346" s="17"/>
      <c r="MF346" s="17"/>
      <c r="MG346" s="17"/>
      <c r="MH346" s="17"/>
      <c r="MI346" s="17"/>
      <c r="MJ346" s="17"/>
      <c r="MK346" s="17"/>
      <c r="ML346" s="17"/>
      <c r="MM346" s="17"/>
      <c r="MN346" s="17"/>
      <c r="MO346" s="17"/>
      <c r="MP346" s="17"/>
      <c r="MQ346" s="17"/>
      <c r="MR346" s="17"/>
      <c r="MS346" s="17"/>
      <c r="MT346" s="17"/>
      <c r="MU346" s="17"/>
      <c r="MV346" s="17"/>
      <c r="MW346" s="17"/>
      <c r="MX346" s="17"/>
      <c r="MY346" s="17"/>
      <c r="MZ346" s="17"/>
      <c r="NA346" s="17"/>
      <c r="NB346" s="17"/>
      <c r="NC346" s="17"/>
      <c r="ND346" s="17"/>
      <c r="NE346" s="17"/>
      <c r="NF346" s="17"/>
      <c r="NG346" s="17"/>
      <c r="NH346" s="17"/>
      <c r="NI346" s="17"/>
      <c r="NJ346" s="17"/>
      <c r="NK346" s="17"/>
      <c r="NL346" s="17"/>
      <c r="NM346" s="17"/>
      <c r="NN346" s="17"/>
      <c r="NO346" s="17"/>
      <c r="NP346" s="17"/>
      <c r="NQ346" s="17"/>
      <c r="NR346" s="17"/>
      <c r="NS346" s="17"/>
      <c r="NT346" s="17"/>
      <c r="NU346" s="17"/>
      <c r="NV346" s="17"/>
      <c r="NW346" s="17"/>
      <c r="NX346" s="17"/>
      <c r="NY346" s="17"/>
      <c r="NZ346" s="17"/>
      <c r="OA346" s="17"/>
      <c r="OB346" s="17"/>
      <c r="OC346" s="17"/>
      <c r="OD346" s="17"/>
      <c r="OE346" s="17"/>
      <c r="OF346" s="17"/>
      <c r="OG346" s="17"/>
      <c r="OH346" s="17"/>
      <c r="OI346" s="17"/>
      <c r="OJ346" s="17"/>
      <c r="OK346" s="17"/>
      <c r="OL346" s="17"/>
      <c r="OM346" s="17"/>
      <c r="ON346" s="17"/>
      <c r="OO346" s="17"/>
      <c r="OP346" s="17"/>
      <c r="OQ346" s="17"/>
      <c r="OR346" s="17"/>
      <c r="OS346" s="17"/>
      <c r="OT346" s="17"/>
      <c r="OU346" s="17"/>
      <c r="OV346" s="17"/>
      <c r="OW346" s="17"/>
      <c r="OX346" s="17"/>
      <c r="OY346" s="17"/>
      <c r="OZ346" s="17"/>
      <c r="PA346" s="17"/>
      <c r="PB346" s="17"/>
      <c r="PC346" s="17"/>
      <c r="PD346" s="17"/>
      <c r="PE346" s="17"/>
      <c r="PF346" s="17"/>
      <c r="PG346" s="17"/>
      <c r="PH346" s="17"/>
      <c r="PI346" s="17"/>
      <c r="PJ346" s="17"/>
      <c r="PK346" s="17"/>
      <c r="PL346" s="17"/>
      <c r="PM346" s="17"/>
      <c r="PN346" s="17"/>
      <c r="PO346" s="17"/>
      <c r="PP346" s="17"/>
      <c r="PQ346" s="17"/>
      <c r="PR346" s="17"/>
      <c r="PS346" s="17"/>
      <c r="PT346" s="17"/>
      <c r="PU346" s="17"/>
      <c r="PV346" s="17"/>
      <c r="PW346" s="17"/>
      <c r="PX346" s="17"/>
      <c r="PY346" s="17"/>
      <c r="PZ346" s="17"/>
      <c r="QA346" s="17"/>
      <c r="QB346" s="17"/>
      <c r="QC346" s="17"/>
      <c r="QD346" s="17"/>
      <c r="QE346" s="17"/>
      <c r="QF346" s="17"/>
      <c r="QG346" s="17"/>
      <c r="QH346" s="17"/>
      <c r="QI346" s="17"/>
      <c r="QJ346" s="17"/>
      <c r="QK346" s="17"/>
      <c r="QL346" s="17"/>
      <c r="QM346" s="17"/>
      <c r="QN346" s="17"/>
      <c r="QO346" s="17"/>
      <c r="QP346" s="17"/>
      <c r="QQ346" s="17"/>
      <c r="QR346" s="17"/>
      <c r="QS346" s="17"/>
      <c r="QT346" s="17"/>
      <c r="QU346" s="17"/>
      <c r="QV346" s="17"/>
      <c r="QW346" s="17"/>
      <c r="QX346" s="17"/>
      <c r="QY346" s="17"/>
      <c r="QZ346" s="17"/>
      <c r="RA346" s="17"/>
      <c r="RB346" s="17"/>
      <c r="RC346" s="17"/>
      <c r="RD346" s="17"/>
      <c r="RE346" s="17"/>
      <c r="RF346" s="17"/>
      <c r="RG346" s="17"/>
      <c r="RH346" s="17"/>
      <c r="RI346" s="17"/>
      <c r="RJ346" s="17"/>
      <c r="RK346" s="17"/>
      <c r="RL346" s="17"/>
      <c r="RM346" s="17"/>
      <c r="RN346" s="17"/>
      <c r="RO346" s="17"/>
      <c r="RP346" s="17"/>
      <c r="RQ346" s="17"/>
      <c r="RR346" s="17"/>
      <c r="RS346" s="17"/>
      <c r="RT346" s="17"/>
      <c r="RU346" s="17"/>
      <c r="RV346" s="17"/>
      <c r="RW346" s="17"/>
      <c r="RX346" s="17"/>
      <c r="RY346" s="17"/>
      <c r="RZ346" s="17"/>
      <c r="SA346" s="17"/>
      <c r="SB346" s="17"/>
      <c r="SC346" s="17"/>
      <c r="SD346" s="17"/>
      <c r="SE346" s="17"/>
      <c r="SF346" s="17"/>
      <c r="SG346" s="17"/>
      <c r="SH346" s="17"/>
      <c r="SI346" s="17"/>
      <c r="SJ346" s="17"/>
      <c r="SK346" s="17"/>
      <c r="SL346" s="17"/>
      <c r="SM346" s="17"/>
      <c r="SN346" s="17"/>
      <c r="SO346" s="17"/>
      <c r="SP346" s="17"/>
      <c r="SQ346" s="17"/>
      <c r="SR346" s="17"/>
      <c r="SS346" s="17"/>
      <c r="ST346" s="17"/>
      <c r="SU346" s="17"/>
      <c r="SV346" s="17"/>
      <c r="SW346" s="17"/>
      <c r="SX346" s="17"/>
      <c r="SY346" s="17"/>
      <c r="SZ346" s="17"/>
      <c r="TA346" s="17"/>
      <c r="TB346" s="17"/>
      <c r="TC346" s="17"/>
      <c r="TD346" s="17"/>
      <c r="TE346" s="17"/>
      <c r="TF346" s="17"/>
      <c r="TG346" s="17"/>
      <c r="TH346" s="17"/>
      <c r="TI346" s="17"/>
      <c r="TJ346" s="17"/>
      <c r="TK346" s="17"/>
      <c r="TL346" s="17"/>
      <c r="TM346" s="17"/>
      <c r="TN346" s="17"/>
      <c r="TO346" s="17"/>
      <c r="TP346" s="17"/>
      <c r="TQ346" s="17"/>
      <c r="TR346" s="17"/>
      <c r="TS346" s="17"/>
      <c r="TT346" s="17"/>
      <c r="TU346" s="17"/>
      <c r="TV346" s="17"/>
      <c r="TW346" s="17"/>
      <c r="TX346" s="17"/>
      <c r="TY346" s="17"/>
      <c r="TZ346" s="17"/>
      <c r="UA346" s="17"/>
      <c r="UB346" s="17"/>
      <c r="UC346" s="17"/>
      <c r="UD346" s="17"/>
      <c r="UE346" s="17"/>
      <c r="UF346" s="17"/>
      <c r="UG346" s="17"/>
      <c r="UH346" s="17"/>
      <c r="UI346" s="17"/>
      <c r="UJ346" s="17"/>
      <c r="UK346" s="17"/>
      <c r="UL346" s="17"/>
      <c r="UM346" s="17"/>
      <c r="UN346" s="17"/>
      <c r="UO346" s="17"/>
      <c r="UP346" s="17"/>
      <c r="UQ346" s="17"/>
      <c r="UR346" s="17"/>
      <c r="US346" s="17"/>
      <c r="UT346" s="17"/>
      <c r="UU346" s="17"/>
      <c r="UV346" s="17"/>
      <c r="UW346" s="17"/>
      <c r="UX346" s="17"/>
      <c r="UY346" s="17"/>
      <c r="UZ346" s="17"/>
      <c r="VA346" s="17"/>
      <c r="VB346" s="17"/>
      <c r="VC346" s="17"/>
      <c r="VD346" s="17"/>
      <c r="VE346" s="17"/>
      <c r="VF346" s="17"/>
      <c r="VG346" s="17"/>
      <c r="VH346" s="17"/>
      <c r="VI346" s="17"/>
      <c r="VJ346" s="17"/>
      <c r="VK346" s="17"/>
      <c r="VL346" s="17"/>
      <c r="VM346" s="17"/>
      <c r="VN346" s="17"/>
      <c r="VO346" s="17"/>
      <c r="VP346" s="17"/>
      <c r="VQ346" s="17"/>
      <c r="VR346" s="17"/>
      <c r="VS346" s="17"/>
      <c r="VT346" s="17"/>
      <c r="VU346" s="17"/>
      <c r="VV346" s="17"/>
      <c r="VW346" s="17"/>
      <c r="VX346" s="17"/>
      <c r="VY346" s="17"/>
      <c r="VZ346" s="17"/>
      <c r="WA346" s="17"/>
      <c r="WB346" s="17"/>
      <c r="WC346" s="17"/>
      <c r="WD346" s="17"/>
      <c r="WE346" s="17"/>
      <c r="WF346" s="17"/>
      <c r="WG346" s="17"/>
      <c r="WH346" s="17"/>
      <c r="WI346" s="17"/>
      <c r="WJ346" s="17"/>
      <c r="WK346" s="17"/>
      <c r="WL346" s="17"/>
      <c r="WM346" s="17"/>
      <c r="WN346" s="17"/>
      <c r="WO346" s="17"/>
      <c r="WP346" s="17"/>
      <c r="WQ346" s="17"/>
      <c r="WR346" s="17"/>
      <c r="WS346" s="17"/>
      <c r="WT346" s="17"/>
      <c r="WU346" s="17"/>
      <c r="WV346" s="17"/>
      <c r="WW346" s="17"/>
      <c r="WX346" s="17"/>
      <c r="WY346" s="17"/>
      <c r="WZ346" s="17"/>
      <c r="XA346" s="17"/>
      <c r="XB346" s="17"/>
      <c r="XC346" s="17"/>
      <c r="XD346" s="17"/>
      <c r="XE346" s="17"/>
      <c r="XF346" s="17"/>
      <c r="XG346" s="17"/>
      <c r="XH346" s="17"/>
      <c r="XI346" s="17"/>
      <c r="XJ346" s="17"/>
      <c r="XK346" s="17"/>
      <c r="XL346" s="17"/>
      <c r="XM346" s="17"/>
      <c r="XN346" s="17"/>
      <c r="XO346" s="17"/>
      <c r="XP346" s="17"/>
      <c r="XQ346" s="17"/>
      <c r="XR346" s="17"/>
      <c r="XS346" s="17"/>
      <c r="XT346" s="17"/>
      <c r="XU346" s="17"/>
      <c r="XV346" s="17"/>
      <c r="XW346" s="17"/>
      <c r="XX346" s="17"/>
      <c r="XY346" s="17"/>
      <c r="XZ346" s="17"/>
      <c r="YA346" s="17"/>
      <c r="YB346" s="17"/>
      <c r="YC346" s="17"/>
      <c r="YD346" s="17"/>
      <c r="YE346" s="17"/>
      <c r="YF346" s="17"/>
      <c r="YG346" s="17"/>
      <c r="YH346" s="17"/>
      <c r="YI346" s="17"/>
      <c r="YJ346" s="17"/>
      <c r="YK346" s="17"/>
      <c r="YL346" s="17"/>
      <c r="YM346" s="17"/>
      <c r="YN346" s="17"/>
      <c r="YO346" s="17"/>
      <c r="YP346" s="17"/>
      <c r="YQ346" s="17"/>
      <c r="YR346" s="17"/>
      <c r="YS346" s="17"/>
      <c r="YT346" s="17"/>
      <c r="YU346" s="17"/>
      <c r="YV346" s="17"/>
      <c r="YW346" s="17"/>
      <c r="YX346" s="17"/>
      <c r="YY346" s="17"/>
      <c r="YZ346" s="17"/>
      <c r="ZA346" s="17"/>
      <c r="ZB346" s="17"/>
      <c r="ZC346" s="17"/>
      <c r="ZD346" s="17"/>
      <c r="ZE346" s="17"/>
      <c r="ZF346" s="17"/>
      <c r="ZG346" s="17"/>
      <c r="ZH346" s="17"/>
      <c r="ZI346" s="17"/>
      <c r="ZJ346" s="17"/>
      <c r="ZK346" s="17"/>
      <c r="ZL346" s="17"/>
      <c r="ZM346" s="17"/>
      <c r="ZN346" s="17"/>
      <c r="ZO346" s="17"/>
      <c r="ZP346" s="17"/>
      <c r="ZQ346" s="17"/>
      <c r="ZR346" s="17"/>
      <c r="ZS346" s="17"/>
      <c r="ZT346" s="17"/>
      <c r="ZU346" s="17"/>
      <c r="ZV346" s="17"/>
      <c r="ZW346" s="17"/>
      <c r="ZX346" s="17"/>
      <c r="ZY346" s="17"/>
      <c r="ZZ346" s="17"/>
      <c r="AAA346" s="17"/>
      <c r="AAB346" s="17"/>
      <c r="AAC346" s="17"/>
      <c r="AAD346" s="17"/>
      <c r="AAE346" s="17"/>
      <c r="AAF346" s="17"/>
      <c r="AAG346" s="17"/>
      <c r="AAH346" s="17"/>
      <c r="AAI346" s="17"/>
      <c r="AAJ346" s="17"/>
      <c r="AAK346" s="17"/>
      <c r="AAL346" s="17"/>
      <c r="AAM346" s="17"/>
      <c r="AAN346" s="17"/>
      <c r="AAO346" s="17"/>
      <c r="AAP346" s="17"/>
      <c r="AAQ346" s="17"/>
      <c r="AAR346" s="17"/>
      <c r="AAS346" s="17"/>
      <c r="AAT346" s="17"/>
      <c r="AAU346" s="17"/>
      <c r="AAV346" s="17"/>
      <c r="AAW346" s="17"/>
      <c r="AAX346" s="17"/>
      <c r="AAY346" s="17"/>
      <c r="AAZ346" s="17"/>
      <c r="ABA346" s="17"/>
      <c r="ABB346" s="17"/>
    </row>
    <row r="347" spans="1:730" ht="12.75" customHeight="1" x14ac:dyDescent="0.2">
      <c r="A347" s="65" t="s">
        <v>43</v>
      </c>
      <c r="B347" s="164"/>
      <c r="C347" s="70">
        <v>152.19999999999999</v>
      </c>
      <c r="D347" s="70"/>
      <c r="E347" s="70">
        <v>101.14400000000001</v>
      </c>
      <c r="F347" s="70"/>
      <c r="G347" s="70">
        <v>101.14400000000001</v>
      </c>
      <c r="H347" s="70"/>
      <c r="I347" s="92"/>
      <c r="J347" s="92"/>
      <c r="K347" s="92"/>
      <c r="L347" s="92"/>
      <c r="M347" s="92"/>
      <c r="N347" s="92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  <c r="IT347" s="17"/>
      <c r="IU347" s="17"/>
      <c r="IV347" s="17"/>
      <c r="IW347" s="17"/>
      <c r="IX347" s="17"/>
      <c r="IY347" s="17"/>
      <c r="IZ347" s="17"/>
      <c r="JA347" s="17"/>
      <c r="JB347" s="17"/>
      <c r="JC347" s="17"/>
      <c r="JD347" s="17"/>
      <c r="JE347" s="17"/>
      <c r="JF347" s="17"/>
      <c r="JG347" s="17"/>
      <c r="JH347" s="17"/>
      <c r="JI347" s="17"/>
      <c r="JJ347" s="17"/>
      <c r="JK347" s="17"/>
      <c r="JL347" s="17"/>
      <c r="JM347" s="17"/>
      <c r="JN347" s="17"/>
      <c r="JO347" s="17"/>
      <c r="JP347" s="17"/>
      <c r="JQ347" s="17"/>
      <c r="JR347" s="17"/>
      <c r="JS347" s="17"/>
      <c r="JT347" s="17"/>
      <c r="JU347" s="17"/>
      <c r="JV347" s="17"/>
      <c r="JW347" s="17"/>
      <c r="JX347" s="17"/>
      <c r="JY347" s="17"/>
      <c r="JZ347" s="17"/>
      <c r="KA347" s="17"/>
      <c r="KB347" s="17"/>
      <c r="KC347" s="17"/>
      <c r="KD347" s="17"/>
      <c r="KE347" s="17"/>
      <c r="KF347" s="17"/>
      <c r="KG347" s="17"/>
      <c r="KH347" s="17"/>
      <c r="KI347" s="17"/>
      <c r="KJ347" s="17"/>
      <c r="KK347" s="17"/>
      <c r="KL347" s="17"/>
      <c r="KM347" s="17"/>
      <c r="KN347" s="17"/>
      <c r="KO347" s="17"/>
      <c r="KP347" s="17"/>
      <c r="KQ347" s="17"/>
      <c r="KR347" s="17"/>
      <c r="KS347" s="17"/>
      <c r="KT347" s="17"/>
      <c r="KU347" s="17"/>
      <c r="KV347" s="17"/>
      <c r="KW347" s="17"/>
      <c r="KX347" s="17"/>
      <c r="KY347" s="17"/>
      <c r="KZ347" s="17"/>
      <c r="LA347" s="17"/>
      <c r="LB347" s="17"/>
      <c r="LC347" s="17"/>
      <c r="LD347" s="17"/>
      <c r="LE347" s="17"/>
      <c r="LF347" s="17"/>
      <c r="LG347" s="17"/>
      <c r="LH347" s="17"/>
      <c r="LI347" s="17"/>
      <c r="LJ347" s="17"/>
      <c r="LK347" s="17"/>
      <c r="LL347" s="17"/>
      <c r="LM347" s="17"/>
      <c r="LN347" s="17"/>
      <c r="LO347" s="17"/>
      <c r="LP347" s="17"/>
      <c r="LQ347" s="17"/>
      <c r="LR347" s="17"/>
      <c r="LS347" s="17"/>
      <c r="LT347" s="17"/>
      <c r="LU347" s="17"/>
      <c r="LV347" s="17"/>
      <c r="LW347" s="17"/>
      <c r="LX347" s="17"/>
      <c r="LY347" s="17"/>
      <c r="LZ347" s="17"/>
      <c r="MA347" s="17"/>
      <c r="MB347" s="17"/>
      <c r="MC347" s="17"/>
      <c r="MD347" s="17"/>
      <c r="ME347" s="17"/>
      <c r="MF347" s="17"/>
      <c r="MG347" s="17"/>
      <c r="MH347" s="17"/>
      <c r="MI347" s="17"/>
      <c r="MJ347" s="17"/>
      <c r="MK347" s="17"/>
      <c r="ML347" s="17"/>
      <c r="MM347" s="17"/>
      <c r="MN347" s="17"/>
      <c r="MO347" s="17"/>
      <c r="MP347" s="17"/>
      <c r="MQ347" s="17"/>
      <c r="MR347" s="17"/>
      <c r="MS347" s="17"/>
      <c r="MT347" s="17"/>
      <c r="MU347" s="17"/>
      <c r="MV347" s="17"/>
      <c r="MW347" s="17"/>
      <c r="MX347" s="17"/>
      <c r="MY347" s="17"/>
      <c r="MZ347" s="17"/>
      <c r="NA347" s="17"/>
      <c r="NB347" s="17"/>
      <c r="NC347" s="17"/>
      <c r="ND347" s="17"/>
      <c r="NE347" s="17"/>
      <c r="NF347" s="17"/>
      <c r="NG347" s="17"/>
      <c r="NH347" s="17"/>
      <c r="NI347" s="17"/>
      <c r="NJ347" s="17"/>
      <c r="NK347" s="17"/>
      <c r="NL347" s="17"/>
      <c r="NM347" s="17"/>
      <c r="NN347" s="17"/>
      <c r="NO347" s="17"/>
      <c r="NP347" s="17"/>
      <c r="NQ347" s="17"/>
      <c r="NR347" s="17"/>
      <c r="NS347" s="17"/>
      <c r="NT347" s="17"/>
      <c r="NU347" s="17"/>
      <c r="NV347" s="17"/>
      <c r="NW347" s="17"/>
      <c r="NX347" s="17"/>
      <c r="NY347" s="17"/>
      <c r="NZ347" s="17"/>
      <c r="OA347" s="17"/>
      <c r="OB347" s="17"/>
      <c r="OC347" s="17"/>
      <c r="OD347" s="17"/>
      <c r="OE347" s="17"/>
      <c r="OF347" s="17"/>
      <c r="OG347" s="17"/>
      <c r="OH347" s="17"/>
      <c r="OI347" s="17"/>
      <c r="OJ347" s="17"/>
      <c r="OK347" s="17"/>
      <c r="OL347" s="17"/>
      <c r="OM347" s="17"/>
      <c r="ON347" s="17"/>
      <c r="OO347" s="17"/>
      <c r="OP347" s="17"/>
      <c r="OQ347" s="17"/>
      <c r="OR347" s="17"/>
      <c r="OS347" s="17"/>
      <c r="OT347" s="17"/>
      <c r="OU347" s="17"/>
      <c r="OV347" s="17"/>
      <c r="OW347" s="17"/>
      <c r="OX347" s="17"/>
      <c r="OY347" s="17"/>
      <c r="OZ347" s="17"/>
      <c r="PA347" s="17"/>
      <c r="PB347" s="17"/>
      <c r="PC347" s="17"/>
      <c r="PD347" s="17"/>
      <c r="PE347" s="17"/>
      <c r="PF347" s="17"/>
      <c r="PG347" s="17"/>
      <c r="PH347" s="17"/>
      <c r="PI347" s="17"/>
      <c r="PJ347" s="17"/>
      <c r="PK347" s="17"/>
      <c r="PL347" s="17"/>
      <c r="PM347" s="17"/>
      <c r="PN347" s="17"/>
      <c r="PO347" s="17"/>
      <c r="PP347" s="17"/>
      <c r="PQ347" s="17"/>
      <c r="PR347" s="17"/>
      <c r="PS347" s="17"/>
      <c r="PT347" s="17"/>
      <c r="PU347" s="17"/>
      <c r="PV347" s="17"/>
      <c r="PW347" s="17"/>
      <c r="PX347" s="17"/>
      <c r="PY347" s="17"/>
      <c r="PZ347" s="17"/>
      <c r="QA347" s="17"/>
      <c r="QB347" s="17"/>
      <c r="QC347" s="17"/>
      <c r="QD347" s="17"/>
      <c r="QE347" s="17"/>
      <c r="QF347" s="17"/>
      <c r="QG347" s="17"/>
      <c r="QH347" s="17"/>
      <c r="QI347" s="17"/>
      <c r="QJ347" s="17"/>
      <c r="QK347" s="17"/>
      <c r="QL347" s="17"/>
      <c r="QM347" s="17"/>
      <c r="QN347" s="17"/>
      <c r="QO347" s="17"/>
      <c r="QP347" s="17"/>
      <c r="QQ347" s="17"/>
      <c r="QR347" s="17"/>
      <c r="QS347" s="17"/>
      <c r="QT347" s="17"/>
      <c r="QU347" s="17"/>
      <c r="QV347" s="17"/>
      <c r="QW347" s="17"/>
      <c r="QX347" s="17"/>
      <c r="QY347" s="17"/>
      <c r="QZ347" s="17"/>
      <c r="RA347" s="17"/>
      <c r="RB347" s="17"/>
      <c r="RC347" s="17"/>
      <c r="RD347" s="17"/>
      <c r="RE347" s="17"/>
      <c r="RF347" s="17"/>
      <c r="RG347" s="17"/>
      <c r="RH347" s="17"/>
      <c r="RI347" s="17"/>
      <c r="RJ347" s="17"/>
      <c r="RK347" s="17"/>
      <c r="RL347" s="17"/>
      <c r="RM347" s="17"/>
      <c r="RN347" s="17"/>
      <c r="RO347" s="17"/>
      <c r="RP347" s="17"/>
      <c r="RQ347" s="17"/>
      <c r="RR347" s="17"/>
      <c r="RS347" s="17"/>
      <c r="RT347" s="17"/>
      <c r="RU347" s="17"/>
      <c r="RV347" s="17"/>
      <c r="RW347" s="17"/>
      <c r="RX347" s="17"/>
      <c r="RY347" s="17"/>
      <c r="RZ347" s="17"/>
      <c r="SA347" s="17"/>
      <c r="SB347" s="17"/>
      <c r="SC347" s="17"/>
      <c r="SD347" s="17"/>
      <c r="SE347" s="17"/>
      <c r="SF347" s="17"/>
      <c r="SG347" s="17"/>
      <c r="SH347" s="17"/>
      <c r="SI347" s="17"/>
      <c r="SJ347" s="17"/>
      <c r="SK347" s="17"/>
      <c r="SL347" s="17"/>
      <c r="SM347" s="17"/>
      <c r="SN347" s="17"/>
      <c r="SO347" s="17"/>
      <c r="SP347" s="17"/>
      <c r="SQ347" s="17"/>
      <c r="SR347" s="17"/>
      <c r="SS347" s="17"/>
      <c r="ST347" s="17"/>
      <c r="SU347" s="17"/>
      <c r="SV347" s="17"/>
      <c r="SW347" s="17"/>
      <c r="SX347" s="17"/>
      <c r="SY347" s="17"/>
      <c r="SZ347" s="17"/>
      <c r="TA347" s="17"/>
      <c r="TB347" s="17"/>
      <c r="TC347" s="17"/>
      <c r="TD347" s="17"/>
      <c r="TE347" s="17"/>
      <c r="TF347" s="17"/>
      <c r="TG347" s="17"/>
      <c r="TH347" s="17"/>
      <c r="TI347" s="17"/>
      <c r="TJ347" s="17"/>
      <c r="TK347" s="17"/>
      <c r="TL347" s="17"/>
      <c r="TM347" s="17"/>
      <c r="TN347" s="17"/>
      <c r="TO347" s="17"/>
      <c r="TP347" s="17"/>
      <c r="TQ347" s="17"/>
      <c r="TR347" s="17"/>
      <c r="TS347" s="17"/>
      <c r="TT347" s="17"/>
      <c r="TU347" s="17"/>
      <c r="TV347" s="17"/>
      <c r="TW347" s="17"/>
      <c r="TX347" s="17"/>
      <c r="TY347" s="17"/>
      <c r="TZ347" s="17"/>
      <c r="UA347" s="17"/>
      <c r="UB347" s="17"/>
      <c r="UC347" s="17"/>
      <c r="UD347" s="17"/>
      <c r="UE347" s="17"/>
      <c r="UF347" s="17"/>
      <c r="UG347" s="17"/>
      <c r="UH347" s="17"/>
      <c r="UI347" s="17"/>
      <c r="UJ347" s="17"/>
      <c r="UK347" s="17"/>
      <c r="UL347" s="17"/>
      <c r="UM347" s="17"/>
      <c r="UN347" s="17"/>
      <c r="UO347" s="17"/>
      <c r="UP347" s="17"/>
      <c r="UQ347" s="17"/>
      <c r="UR347" s="17"/>
      <c r="US347" s="17"/>
      <c r="UT347" s="17"/>
      <c r="UU347" s="17"/>
      <c r="UV347" s="17"/>
      <c r="UW347" s="17"/>
      <c r="UX347" s="17"/>
      <c r="UY347" s="17"/>
      <c r="UZ347" s="17"/>
      <c r="VA347" s="17"/>
      <c r="VB347" s="17"/>
      <c r="VC347" s="17"/>
      <c r="VD347" s="17"/>
      <c r="VE347" s="17"/>
      <c r="VF347" s="17"/>
      <c r="VG347" s="17"/>
      <c r="VH347" s="17"/>
      <c r="VI347" s="17"/>
      <c r="VJ347" s="17"/>
      <c r="VK347" s="17"/>
      <c r="VL347" s="17"/>
      <c r="VM347" s="17"/>
      <c r="VN347" s="17"/>
      <c r="VO347" s="17"/>
      <c r="VP347" s="17"/>
      <c r="VQ347" s="17"/>
      <c r="VR347" s="17"/>
      <c r="VS347" s="17"/>
      <c r="VT347" s="17"/>
      <c r="VU347" s="17"/>
      <c r="VV347" s="17"/>
      <c r="VW347" s="17"/>
      <c r="VX347" s="17"/>
      <c r="VY347" s="17"/>
      <c r="VZ347" s="17"/>
      <c r="WA347" s="17"/>
      <c r="WB347" s="17"/>
      <c r="WC347" s="17"/>
      <c r="WD347" s="17"/>
      <c r="WE347" s="17"/>
      <c r="WF347" s="17"/>
      <c r="WG347" s="17"/>
      <c r="WH347" s="17"/>
      <c r="WI347" s="17"/>
      <c r="WJ347" s="17"/>
      <c r="WK347" s="17"/>
      <c r="WL347" s="17"/>
      <c r="WM347" s="17"/>
      <c r="WN347" s="17"/>
      <c r="WO347" s="17"/>
      <c r="WP347" s="17"/>
      <c r="WQ347" s="17"/>
      <c r="WR347" s="17"/>
      <c r="WS347" s="17"/>
      <c r="WT347" s="17"/>
      <c r="WU347" s="17"/>
      <c r="WV347" s="17"/>
      <c r="WW347" s="17"/>
      <c r="WX347" s="17"/>
      <c r="WY347" s="17"/>
      <c r="WZ347" s="17"/>
      <c r="XA347" s="17"/>
      <c r="XB347" s="17"/>
      <c r="XC347" s="17"/>
      <c r="XD347" s="17"/>
      <c r="XE347" s="17"/>
      <c r="XF347" s="17"/>
      <c r="XG347" s="17"/>
      <c r="XH347" s="17"/>
      <c r="XI347" s="17"/>
      <c r="XJ347" s="17"/>
      <c r="XK347" s="17"/>
      <c r="XL347" s="17"/>
      <c r="XM347" s="17"/>
      <c r="XN347" s="17"/>
      <c r="XO347" s="17"/>
      <c r="XP347" s="17"/>
      <c r="XQ347" s="17"/>
      <c r="XR347" s="17"/>
      <c r="XS347" s="17"/>
      <c r="XT347" s="17"/>
      <c r="XU347" s="17"/>
      <c r="XV347" s="17"/>
      <c r="XW347" s="17"/>
      <c r="XX347" s="17"/>
      <c r="XY347" s="17"/>
      <c r="XZ347" s="17"/>
      <c r="YA347" s="17"/>
      <c r="YB347" s="17"/>
      <c r="YC347" s="17"/>
      <c r="YD347" s="17"/>
      <c r="YE347" s="17"/>
      <c r="YF347" s="17"/>
      <c r="YG347" s="17"/>
      <c r="YH347" s="17"/>
      <c r="YI347" s="17"/>
      <c r="YJ347" s="17"/>
      <c r="YK347" s="17"/>
      <c r="YL347" s="17"/>
      <c r="YM347" s="17"/>
      <c r="YN347" s="17"/>
      <c r="YO347" s="17"/>
      <c r="YP347" s="17"/>
      <c r="YQ347" s="17"/>
      <c r="YR347" s="17"/>
      <c r="YS347" s="17"/>
      <c r="YT347" s="17"/>
      <c r="YU347" s="17"/>
      <c r="YV347" s="17"/>
      <c r="YW347" s="17"/>
      <c r="YX347" s="17"/>
      <c r="YY347" s="17"/>
      <c r="YZ347" s="17"/>
      <c r="ZA347" s="17"/>
      <c r="ZB347" s="17"/>
      <c r="ZC347" s="17"/>
      <c r="ZD347" s="17"/>
      <c r="ZE347" s="17"/>
      <c r="ZF347" s="17"/>
      <c r="ZG347" s="17"/>
      <c r="ZH347" s="17"/>
      <c r="ZI347" s="17"/>
      <c r="ZJ347" s="17"/>
      <c r="ZK347" s="17"/>
      <c r="ZL347" s="17"/>
      <c r="ZM347" s="17"/>
      <c r="ZN347" s="17"/>
      <c r="ZO347" s="17"/>
      <c r="ZP347" s="17"/>
      <c r="ZQ347" s="17"/>
      <c r="ZR347" s="17"/>
      <c r="ZS347" s="17"/>
      <c r="ZT347" s="17"/>
      <c r="ZU347" s="17"/>
      <c r="ZV347" s="17"/>
      <c r="ZW347" s="17"/>
      <c r="ZX347" s="17"/>
      <c r="ZY347" s="17"/>
      <c r="ZZ347" s="17"/>
      <c r="AAA347" s="17"/>
      <c r="AAB347" s="17"/>
      <c r="AAC347" s="17"/>
      <c r="AAD347" s="17"/>
      <c r="AAE347" s="17"/>
      <c r="AAF347" s="17"/>
      <c r="AAG347" s="17"/>
      <c r="AAH347" s="17"/>
      <c r="AAI347" s="17"/>
      <c r="AAJ347" s="17"/>
      <c r="AAK347" s="17"/>
      <c r="AAL347" s="17"/>
      <c r="AAM347" s="17"/>
      <c r="AAN347" s="17"/>
      <c r="AAO347" s="17"/>
      <c r="AAP347" s="17"/>
      <c r="AAQ347" s="17"/>
      <c r="AAR347" s="17"/>
      <c r="AAS347" s="17"/>
      <c r="AAT347" s="17"/>
      <c r="AAU347" s="17"/>
      <c r="AAV347" s="17"/>
      <c r="AAW347" s="17"/>
      <c r="AAX347" s="17"/>
      <c r="AAY347" s="17"/>
      <c r="AAZ347" s="17"/>
      <c r="ABA347" s="17"/>
      <c r="ABB347" s="17"/>
    </row>
    <row r="348" spans="1:730" ht="12.75" customHeight="1" x14ac:dyDescent="0.2">
      <c r="A348" s="65" t="s">
        <v>45</v>
      </c>
      <c r="B348" s="164"/>
      <c r="C348" s="70">
        <v>4917.8999999999996</v>
      </c>
      <c r="D348" s="70"/>
      <c r="E348" s="70">
        <v>3270.3130000000001</v>
      </c>
      <c r="F348" s="70"/>
      <c r="G348" s="70">
        <v>3270.3130000000001</v>
      </c>
      <c r="H348" s="70"/>
      <c r="I348" s="92"/>
      <c r="J348" s="92"/>
      <c r="K348" s="92"/>
      <c r="L348" s="92"/>
      <c r="M348" s="92"/>
      <c r="N348" s="92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  <c r="IT348" s="17"/>
      <c r="IU348" s="17"/>
      <c r="IV348" s="17"/>
      <c r="IW348" s="17"/>
      <c r="IX348" s="17"/>
      <c r="IY348" s="17"/>
      <c r="IZ348" s="17"/>
      <c r="JA348" s="17"/>
      <c r="JB348" s="17"/>
      <c r="JC348" s="17"/>
      <c r="JD348" s="17"/>
      <c r="JE348" s="17"/>
      <c r="JF348" s="17"/>
      <c r="JG348" s="17"/>
      <c r="JH348" s="17"/>
      <c r="JI348" s="17"/>
      <c r="JJ348" s="17"/>
      <c r="JK348" s="17"/>
      <c r="JL348" s="17"/>
      <c r="JM348" s="17"/>
      <c r="JN348" s="17"/>
      <c r="JO348" s="17"/>
      <c r="JP348" s="17"/>
      <c r="JQ348" s="17"/>
      <c r="JR348" s="17"/>
      <c r="JS348" s="17"/>
      <c r="JT348" s="17"/>
      <c r="JU348" s="17"/>
      <c r="JV348" s="17"/>
      <c r="JW348" s="17"/>
      <c r="JX348" s="17"/>
      <c r="JY348" s="17"/>
      <c r="JZ348" s="17"/>
      <c r="KA348" s="17"/>
      <c r="KB348" s="17"/>
      <c r="KC348" s="17"/>
      <c r="KD348" s="17"/>
      <c r="KE348" s="17"/>
      <c r="KF348" s="17"/>
      <c r="KG348" s="17"/>
      <c r="KH348" s="17"/>
      <c r="KI348" s="17"/>
      <c r="KJ348" s="17"/>
      <c r="KK348" s="17"/>
      <c r="KL348" s="17"/>
      <c r="KM348" s="17"/>
      <c r="KN348" s="17"/>
      <c r="KO348" s="17"/>
      <c r="KP348" s="17"/>
      <c r="KQ348" s="17"/>
      <c r="KR348" s="17"/>
      <c r="KS348" s="17"/>
      <c r="KT348" s="17"/>
      <c r="KU348" s="17"/>
      <c r="KV348" s="17"/>
      <c r="KW348" s="17"/>
      <c r="KX348" s="17"/>
      <c r="KY348" s="17"/>
      <c r="KZ348" s="17"/>
      <c r="LA348" s="17"/>
      <c r="LB348" s="17"/>
      <c r="LC348" s="17"/>
      <c r="LD348" s="17"/>
      <c r="LE348" s="17"/>
      <c r="LF348" s="17"/>
      <c r="LG348" s="17"/>
      <c r="LH348" s="17"/>
      <c r="LI348" s="17"/>
      <c r="LJ348" s="17"/>
      <c r="LK348" s="17"/>
      <c r="LL348" s="17"/>
      <c r="LM348" s="17"/>
      <c r="LN348" s="17"/>
      <c r="LO348" s="17"/>
      <c r="LP348" s="17"/>
      <c r="LQ348" s="17"/>
      <c r="LR348" s="17"/>
      <c r="LS348" s="17"/>
      <c r="LT348" s="17"/>
      <c r="LU348" s="17"/>
      <c r="LV348" s="17"/>
      <c r="LW348" s="17"/>
      <c r="LX348" s="17"/>
      <c r="LY348" s="17"/>
      <c r="LZ348" s="17"/>
      <c r="MA348" s="17"/>
      <c r="MB348" s="17"/>
      <c r="MC348" s="17"/>
      <c r="MD348" s="17"/>
      <c r="ME348" s="17"/>
      <c r="MF348" s="17"/>
      <c r="MG348" s="17"/>
      <c r="MH348" s="17"/>
      <c r="MI348" s="17"/>
      <c r="MJ348" s="17"/>
      <c r="MK348" s="17"/>
      <c r="ML348" s="17"/>
      <c r="MM348" s="17"/>
      <c r="MN348" s="17"/>
      <c r="MO348" s="17"/>
      <c r="MP348" s="17"/>
      <c r="MQ348" s="17"/>
      <c r="MR348" s="17"/>
      <c r="MS348" s="17"/>
      <c r="MT348" s="17"/>
      <c r="MU348" s="17"/>
      <c r="MV348" s="17"/>
      <c r="MW348" s="17"/>
      <c r="MX348" s="17"/>
      <c r="MY348" s="17"/>
      <c r="MZ348" s="17"/>
      <c r="NA348" s="17"/>
      <c r="NB348" s="17"/>
      <c r="NC348" s="17"/>
      <c r="ND348" s="17"/>
      <c r="NE348" s="17"/>
      <c r="NF348" s="17"/>
      <c r="NG348" s="17"/>
      <c r="NH348" s="17"/>
      <c r="NI348" s="17"/>
      <c r="NJ348" s="17"/>
      <c r="NK348" s="17"/>
      <c r="NL348" s="17"/>
      <c r="NM348" s="17"/>
      <c r="NN348" s="17"/>
      <c r="NO348" s="17"/>
      <c r="NP348" s="17"/>
      <c r="NQ348" s="17"/>
      <c r="NR348" s="17"/>
      <c r="NS348" s="17"/>
      <c r="NT348" s="17"/>
      <c r="NU348" s="17"/>
      <c r="NV348" s="17"/>
      <c r="NW348" s="17"/>
      <c r="NX348" s="17"/>
      <c r="NY348" s="17"/>
      <c r="NZ348" s="17"/>
      <c r="OA348" s="17"/>
      <c r="OB348" s="17"/>
      <c r="OC348" s="17"/>
      <c r="OD348" s="17"/>
      <c r="OE348" s="17"/>
      <c r="OF348" s="17"/>
      <c r="OG348" s="17"/>
      <c r="OH348" s="17"/>
      <c r="OI348" s="17"/>
      <c r="OJ348" s="17"/>
      <c r="OK348" s="17"/>
      <c r="OL348" s="17"/>
      <c r="OM348" s="17"/>
      <c r="ON348" s="17"/>
      <c r="OO348" s="17"/>
      <c r="OP348" s="17"/>
      <c r="OQ348" s="17"/>
      <c r="OR348" s="17"/>
      <c r="OS348" s="17"/>
      <c r="OT348" s="17"/>
      <c r="OU348" s="17"/>
      <c r="OV348" s="17"/>
      <c r="OW348" s="17"/>
      <c r="OX348" s="17"/>
      <c r="OY348" s="17"/>
      <c r="OZ348" s="17"/>
      <c r="PA348" s="17"/>
      <c r="PB348" s="17"/>
      <c r="PC348" s="17"/>
      <c r="PD348" s="17"/>
      <c r="PE348" s="17"/>
      <c r="PF348" s="17"/>
      <c r="PG348" s="17"/>
      <c r="PH348" s="17"/>
      <c r="PI348" s="17"/>
      <c r="PJ348" s="17"/>
      <c r="PK348" s="17"/>
      <c r="PL348" s="17"/>
      <c r="PM348" s="17"/>
      <c r="PN348" s="17"/>
      <c r="PO348" s="17"/>
      <c r="PP348" s="17"/>
      <c r="PQ348" s="17"/>
      <c r="PR348" s="17"/>
      <c r="PS348" s="17"/>
      <c r="PT348" s="17"/>
      <c r="PU348" s="17"/>
      <c r="PV348" s="17"/>
      <c r="PW348" s="17"/>
      <c r="PX348" s="17"/>
      <c r="PY348" s="17"/>
      <c r="PZ348" s="17"/>
      <c r="QA348" s="17"/>
      <c r="QB348" s="17"/>
      <c r="QC348" s="17"/>
      <c r="QD348" s="17"/>
      <c r="QE348" s="17"/>
      <c r="QF348" s="17"/>
      <c r="QG348" s="17"/>
      <c r="QH348" s="17"/>
      <c r="QI348" s="17"/>
      <c r="QJ348" s="17"/>
      <c r="QK348" s="17"/>
      <c r="QL348" s="17"/>
      <c r="QM348" s="17"/>
      <c r="QN348" s="17"/>
      <c r="QO348" s="17"/>
      <c r="QP348" s="17"/>
      <c r="QQ348" s="17"/>
      <c r="QR348" s="17"/>
      <c r="QS348" s="17"/>
      <c r="QT348" s="17"/>
      <c r="QU348" s="17"/>
      <c r="QV348" s="17"/>
      <c r="QW348" s="17"/>
      <c r="QX348" s="17"/>
      <c r="QY348" s="17"/>
      <c r="QZ348" s="17"/>
      <c r="RA348" s="17"/>
      <c r="RB348" s="17"/>
      <c r="RC348" s="17"/>
      <c r="RD348" s="17"/>
      <c r="RE348" s="17"/>
      <c r="RF348" s="17"/>
      <c r="RG348" s="17"/>
      <c r="RH348" s="17"/>
      <c r="RI348" s="17"/>
      <c r="RJ348" s="17"/>
      <c r="RK348" s="17"/>
      <c r="RL348" s="17"/>
      <c r="RM348" s="17"/>
      <c r="RN348" s="17"/>
      <c r="RO348" s="17"/>
      <c r="RP348" s="17"/>
      <c r="RQ348" s="17"/>
      <c r="RR348" s="17"/>
      <c r="RS348" s="17"/>
      <c r="RT348" s="17"/>
      <c r="RU348" s="17"/>
      <c r="RV348" s="17"/>
      <c r="RW348" s="17"/>
      <c r="RX348" s="17"/>
      <c r="RY348" s="17"/>
      <c r="RZ348" s="17"/>
      <c r="SA348" s="17"/>
      <c r="SB348" s="17"/>
      <c r="SC348" s="17"/>
      <c r="SD348" s="17"/>
      <c r="SE348" s="17"/>
      <c r="SF348" s="17"/>
      <c r="SG348" s="17"/>
      <c r="SH348" s="17"/>
      <c r="SI348" s="17"/>
      <c r="SJ348" s="17"/>
      <c r="SK348" s="17"/>
      <c r="SL348" s="17"/>
      <c r="SM348" s="17"/>
      <c r="SN348" s="17"/>
      <c r="SO348" s="17"/>
      <c r="SP348" s="17"/>
      <c r="SQ348" s="17"/>
      <c r="SR348" s="17"/>
      <c r="SS348" s="17"/>
      <c r="ST348" s="17"/>
      <c r="SU348" s="17"/>
      <c r="SV348" s="17"/>
      <c r="SW348" s="17"/>
      <c r="SX348" s="17"/>
      <c r="SY348" s="17"/>
      <c r="SZ348" s="17"/>
      <c r="TA348" s="17"/>
      <c r="TB348" s="17"/>
      <c r="TC348" s="17"/>
      <c r="TD348" s="17"/>
      <c r="TE348" s="17"/>
      <c r="TF348" s="17"/>
      <c r="TG348" s="17"/>
      <c r="TH348" s="17"/>
      <c r="TI348" s="17"/>
      <c r="TJ348" s="17"/>
      <c r="TK348" s="17"/>
      <c r="TL348" s="17"/>
      <c r="TM348" s="17"/>
      <c r="TN348" s="17"/>
      <c r="TO348" s="17"/>
      <c r="TP348" s="17"/>
      <c r="TQ348" s="17"/>
      <c r="TR348" s="17"/>
      <c r="TS348" s="17"/>
      <c r="TT348" s="17"/>
      <c r="TU348" s="17"/>
      <c r="TV348" s="17"/>
      <c r="TW348" s="17"/>
      <c r="TX348" s="17"/>
      <c r="TY348" s="17"/>
      <c r="TZ348" s="17"/>
      <c r="UA348" s="17"/>
      <c r="UB348" s="17"/>
      <c r="UC348" s="17"/>
      <c r="UD348" s="17"/>
      <c r="UE348" s="17"/>
      <c r="UF348" s="17"/>
      <c r="UG348" s="17"/>
      <c r="UH348" s="17"/>
      <c r="UI348" s="17"/>
      <c r="UJ348" s="17"/>
      <c r="UK348" s="17"/>
      <c r="UL348" s="17"/>
      <c r="UM348" s="17"/>
      <c r="UN348" s="17"/>
      <c r="UO348" s="17"/>
      <c r="UP348" s="17"/>
      <c r="UQ348" s="17"/>
      <c r="UR348" s="17"/>
      <c r="US348" s="17"/>
      <c r="UT348" s="17"/>
      <c r="UU348" s="17"/>
      <c r="UV348" s="17"/>
      <c r="UW348" s="17"/>
      <c r="UX348" s="17"/>
      <c r="UY348" s="17"/>
      <c r="UZ348" s="17"/>
      <c r="VA348" s="17"/>
      <c r="VB348" s="17"/>
      <c r="VC348" s="17"/>
      <c r="VD348" s="17"/>
      <c r="VE348" s="17"/>
      <c r="VF348" s="17"/>
      <c r="VG348" s="17"/>
      <c r="VH348" s="17"/>
      <c r="VI348" s="17"/>
      <c r="VJ348" s="17"/>
      <c r="VK348" s="17"/>
      <c r="VL348" s="17"/>
      <c r="VM348" s="17"/>
      <c r="VN348" s="17"/>
      <c r="VO348" s="17"/>
      <c r="VP348" s="17"/>
      <c r="VQ348" s="17"/>
      <c r="VR348" s="17"/>
      <c r="VS348" s="17"/>
      <c r="VT348" s="17"/>
      <c r="VU348" s="17"/>
      <c r="VV348" s="17"/>
      <c r="VW348" s="17"/>
      <c r="VX348" s="17"/>
      <c r="VY348" s="17"/>
      <c r="VZ348" s="17"/>
      <c r="WA348" s="17"/>
      <c r="WB348" s="17"/>
      <c r="WC348" s="17"/>
      <c r="WD348" s="17"/>
      <c r="WE348" s="17"/>
      <c r="WF348" s="17"/>
      <c r="WG348" s="17"/>
      <c r="WH348" s="17"/>
      <c r="WI348" s="17"/>
      <c r="WJ348" s="17"/>
      <c r="WK348" s="17"/>
      <c r="WL348" s="17"/>
      <c r="WM348" s="17"/>
      <c r="WN348" s="17"/>
      <c r="WO348" s="17"/>
      <c r="WP348" s="17"/>
      <c r="WQ348" s="17"/>
      <c r="WR348" s="17"/>
      <c r="WS348" s="17"/>
      <c r="WT348" s="17"/>
      <c r="WU348" s="17"/>
      <c r="WV348" s="17"/>
      <c r="WW348" s="17"/>
      <c r="WX348" s="17"/>
      <c r="WY348" s="17"/>
      <c r="WZ348" s="17"/>
      <c r="XA348" s="17"/>
      <c r="XB348" s="17"/>
      <c r="XC348" s="17"/>
      <c r="XD348" s="17"/>
      <c r="XE348" s="17"/>
      <c r="XF348" s="17"/>
      <c r="XG348" s="17"/>
      <c r="XH348" s="17"/>
      <c r="XI348" s="17"/>
      <c r="XJ348" s="17"/>
      <c r="XK348" s="17"/>
      <c r="XL348" s="17"/>
      <c r="XM348" s="17"/>
      <c r="XN348" s="17"/>
      <c r="XO348" s="17"/>
      <c r="XP348" s="17"/>
      <c r="XQ348" s="17"/>
      <c r="XR348" s="17"/>
      <c r="XS348" s="17"/>
      <c r="XT348" s="17"/>
      <c r="XU348" s="17"/>
      <c r="XV348" s="17"/>
      <c r="XW348" s="17"/>
      <c r="XX348" s="17"/>
      <c r="XY348" s="17"/>
      <c r="XZ348" s="17"/>
      <c r="YA348" s="17"/>
      <c r="YB348" s="17"/>
      <c r="YC348" s="17"/>
      <c r="YD348" s="17"/>
      <c r="YE348" s="17"/>
      <c r="YF348" s="17"/>
      <c r="YG348" s="17"/>
      <c r="YH348" s="17"/>
      <c r="YI348" s="17"/>
      <c r="YJ348" s="17"/>
      <c r="YK348" s="17"/>
      <c r="YL348" s="17"/>
      <c r="YM348" s="17"/>
      <c r="YN348" s="17"/>
      <c r="YO348" s="17"/>
      <c r="YP348" s="17"/>
      <c r="YQ348" s="17"/>
      <c r="YR348" s="17"/>
      <c r="YS348" s="17"/>
      <c r="YT348" s="17"/>
      <c r="YU348" s="17"/>
      <c r="YV348" s="17"/>
      <c r="YW348" s="17"/>
      <c r="YX348" s="17"/>
      <c r="YY348" s="17"/>
      <c r="YZ348" s="17"/>
      <c r="ZA348" s="17"/>
      <c r="ZB348" s="17"/>
      <c r="ZC348" s="17"/>
      <c r="ZD348" s="17"/>
      <c r="ZE348" s="17"/>
      <c r="ZF348" s="17"/>
      <c r="ZG348" s="17"/>
      <c r="ZH348" s="17"/>
      <c r="ZI348" s="17"/>
      <c r="ZJ348" s="17"/>
      <c r="ZK348" s="17"/>
      <c r="ZL348" s="17"/>
      <c r="ZM348" s="17"/>
      <c r="ZN348" s="17"/>
      <c r="ZO348" s="17"/>
      <c r="ZP348" s="17"/>
      <c r="ZQ348" s="17"/>
      <c r="ZR348" s="17"/>
      <c r="ZS348" s="17"/>
      <c r="ZT348" s="17"/>
      <c r="ZU348" s="17"/>
      <c r="ZV348" s="17"/>
      <c r="ZW348" s="17"/>
      <c r="ZX348" s="17"/>
      <c r="ZY348" s="17"/>
      <c r="ZZ348" s="17"/>
      <c r="AAA348" s="17"/>
      <c r="AAB348" s="17"/>
      <c r="AAC348" s="17"/>
      <c r="AAD348" s="17"/>
      <c r="AAE348" s="17"/>
      <c r="AAF348" s="17"/>
      <c r="AAG348" s="17"/>
      <c r="AAH348" s="17"/>
      <c r="AAI348" s="17"/>
      <c r="AAJ348" s="17"/>
      <c r="AAK348" s="17"/>
      <c r="AAL348" s="17"/>
      <c r="AAM348" s="17"/>
      <c r="AAN348" s="17"/>
      <c r="AAO348" s="17"/>
      <c r="AAP348" s="17"/>
      <c r="AAQ348" s="17"/>
      <c r="AAR348" s="17"/>
      <c r="AAS348" s="17"/>
      <c r="AAT348" s="17"/>
      <c r="AAU348" s="17"/>
      <c r="AAV348" s="17"/>
      <c r="AAW348" s="17"/>
      <c r="AAX348" s="17"/>
      <c r="AAY348" s="17"/>
      <c r="AAZ348" s="17"/>
      <c r="ABA348" s="17"/>
      <c r="ABB348" s="17"/>
    </row>
    <row r="349" spans="1:730" ht="38.25" x14ac:dyDescent="0.2">
      <c r="A349" s="213" t="s">
        <v>279</v>
      </c>
      <c r="B349" s="114" t="s">
        <v>301</v>
      </c>
      <c r="C349" s="216">
        <f t="shared" ref="C349:H349" si="79">C350+C351</f>
        <v>4500</v>
      </c>
      <c r="D349" s="216">
        <f t="shared" si="79"/>
        <v>0</v>
      </c>
      <c r="E349" s="216">
        <f t="shared" si="79"/>
        <v>3696.335</v>
      </c>
      <c r="F349" s="216">
        <f t="shared" si="79"/>
        <v>0</v>
      </c>
      <c r="G349" s="216">
        <f t="shared" si="79"/>
        <v>3696.335</v>
      </c>
      <c r="H349" s="216">
        <f t="shared" si="79"/>
        <v>0</v>
      </c>
      <c r="I349" s="216"/>
      <c r="J349" s="218"/>
      <c r="K349" s="218"/>
      <c r="L349" s="218"/>
      <c r="M349" s="218"/>
      <c r="N349" s="218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  <c r="IT349" s="17"/>
      <c r="IU349" s="17"/>
      <c r="IV349" s="17"/>
      <c r="IW349" s="17"/>
      <c r="IX349" s="17"/>
      <c r="IY349" s="17"/>
      <c r="IZ349" s="17"/>
      <c r="JA349" s="17"/>
      <c r="JB349" s="17"/>
      <c r="JC349" s="17"/>
      <c r="JD349" s="17"/>
      <c r="JE349" s="17"/>
      <c r="JF349" s="17"/>
      <c r="JG349" s="17"/>
      <c r="JH349" s="17"/>
      <c r="JI349" s="17"/>
      <c r="JJ349" s="17"/>
      <c r="JK349" s="17"/>
      <c r="JL349" s="17"/>
      <c r="JM349" s="17"/>
      <c r="JN349" s="17"/>
      <c r="JO349" s="17"/>
      <c r="JP349" s="17"/>
      <c r="JQ349" s="17"/>
      <c r="JR349" s="17"/>
      <c r="JS349" s="17"/>
      <c r="JT349" s="17"/>
      <c r="JU349" s="17"/>
      <c r="JV349" s="17"/>
      <c r="JW349" s="17"/>
      <c r="JX349" s="17"/>
      <c r="JY349" s="17"/>
      <c r="JZ349" s="17"/>
      <c r="KA349" s="17"/>
      <c r="KB349" s="17"/>
      <c r="KC349" s="17"/>
      <c r="KD349" s="17"/>
      <c r="KE349" s="17"/>
      <c r="KF349" s="17"/>
      <c r="KG349" s="17"/>
      <c r="KH349" s="17"/>
      <c r="KI349" s="17"/>
      <c r="KJ349" s="17"/>
      <c r="KK349" s="17"/>
      <c r="KL349" s="17"/>
      <c r="KM349" s="17"/>
      <c r="KN349" s="17"/>
      <c r="KO349" s="17"/>
      <c r="KP349" s="17"/>
      <c r="KQ349" s="17"/>
      <c r="KR349" s="17"/>
      <c r="KS349" s="17"/>
      <c r="KT349" s="17"/>
      <c r="KU349" s="17"/>
      <c r="KV349" s="17"/>
      <c r="KW349" s="17"/>
      <c r="KX349" s="17"/>
      <c r="KY349" s="17"/>
      <c r="KZ349" s="17"/>
      <c r="LA349" s="17"/>
      <c r="LB349" s="17"/>
      <c r="LC349" s="17"/>
      <c r="LD349" s="17"/>
      <c r="LE349" s="17"/>
      <c r="LF349" s="17"/>
      <c r="LG349" s="17"/>
      <c r="LH349" s="17"/>
      <c r="LI349" s="17"/>
      <c r="LJ349" s="17"/>
      <c r="LK349" s="17"/>
      <c r="LL349" s="17"/>
      <c r="LM349" s="17"/>
      <c r="LN349" s="17"/>
      <c r="LO349" s="17"/>
      <c r="LP349" s="17"/>
      <c r="LQ349" s="17"/>
      <c r="LR349" s="17"/>
      <c r="LS349" s="17"/>
      <c r="LT349" s="17"/>
      <c r="LU349" s="17"/>
      <c r="LV349" s="17"/>
      <c r="LW349" s="17"/>
      <c r="LX349" s="17"/>
      <c r="LY349" s="17"/>
      <c r="LZ349" s="17"/>
      <c r="MA349" s="17"/>
      <c r="MB349" s="17"/>
      <c r="MC349" s="17"/>
      <c r="MD349" s="17"/>
      <c r="ME349" s="17"/>
      <c r="MF349" s="17"/>
      <c r="MG349" s="17"/>
      <c r="MH349" s="17"/>
      <c r="MI349" s="17"/>
      <c r="MJ349" s="17"/>
      <c r="MK349" s="17"/>
      <c r="ML349" s="17"/>
      <c r="MM349" s="17"/>
      <c r="MN349" s="17"/>
      <c r="MO349" s="17"/>
      <c r="MP349" s="17"/>
      <c r="MQ349" s="17"/>
      <c r="MR349" s="17"/>
      <c r="MS349" s="17"/>
      <c r="MT349" s="17"/>
      <c r="MU349" s="17"/>
      <c r="MV349" s="17"/>
      <c r="MW349" s="17"/>
      <c r="MX349" s="17"/>
      <c r="MY349" s="17"/>
      <c r="MZ349" s="17"/>
      <c r="NA349" s="17"/>
      <c r="NB349" s="17"/>
      <c r="NC349" s="17"/>
      <c r="ND349" s="17"/>
      <c r="NE349" s="17"/>
      <c r="NF349" s="17"/>
      <c r="NG349" s="17"/>
      <c r="NH349" s="17"/>
      <c r="NI349" s="17"/>
      <c r="NJ349" s="17"/>
      <c r="NK349" s="17"/>
      <c r="NL349" s="17"/>
      <c r="NM349" s="17"/>
      <c r="NN349" s="17"/>
      <c r="NO349" s="17"/>
      <c r="NP349" s="17"/>
      <c r="NQ349" s="17"/>
      <c r="NR349" s="17"/>
      <c r="NS349" s="17"/>
      <c r="NT349" s="17"/>
      <c r="NU349" s="17"/>
      <c r="NV349" s="17"/>
      <c r="NW349" s="17"/>
      <c r="NX349" s="17"/>
      <c r="NY349" s="17"/>
      <c r="NZ349" s="17"/>
      <c r="OA349" s="17"/>
      <c r="OB349" s="17"/>
      <c r="OC349" s="17"/>
      <c r="OD349" s="17"/>
      <c r="OE349" s="17"/>
      <c r="OF349" s="17"/>
      <c r="OG349" s="17"/>
      <c r="OH349" s="17"/>
      <c r="OI349" s="17"/>
      <c r="OJ349" s="17"/>
      <c r="OK349" s="17"/>
      <c r="OL349" s="17"/>
      <c r="OM349" s="17"/>
      <c r="ON349" s="17"/>
      <c r="OO349" s="17"/>
      <c r="OP349" s="17"/>
      <c r="OQ349" s="17"/>
      <c r="OR349" s="17"/>
      <c r="OS349" s="17"/>
      <c r="OT349" s="17"/>
      <c r="OU349" s="17"/>
      <c r="OV349" s="17"/>
      <c r="OW349" s="17"/>
      <c r="OX349" s="17"/>
      <c r="OY349" s="17"/>
      <c r="OZ349" s="17"/>
      <c r="PA349" s="17"/>
      <c r="PB349" s="17"/>
      <c r="PC349" s="17"/>
      <c r="PD349" s="17"/>
      <c r="PE349" s="17"/>
      <c r="PF349" s="17"/>
      <c r="PG349" s="17"/>
      <c r="PH349" s="17"/>
      <c r="PI349" s="17"/>
      <c r="PJ349" s="17"/>
      <c r="PK349" s="17"/>
      <c r="PL349" s="17"/>
      <c r="PM349" s="17"/>
      <c r="PN349" s="17"/>
      <c r="PO349" s="17"/>
      <c r="PP349" s="17"/>
      <c r="PQ349" s="17"/>
      <c r="PR349" s="17"/>
      <c r="PS349" s="17"/>
      <c r="PT349" s="17"/>
      <c r="PU349" s="17"/>
      <c r="PV349" s="17"/>
      <c r="PW349" s="17"/>
      <c r="PX349" s="17"/>
      <c r="PY349" s="17"/>
      <c r="PZ349" s="17"/>
      <c r="QA349" s="17"/>
      <c r="QB349" s="17"/>
      <c r="QC349" s="17"/>
      <c r="QD349" s="17"/>
      <c r="QE349" s="17"/>
      <c r="QF349" s="17"/>
      <c r="QG349" s="17"/>
      <c r="QH349" s="17"/>
      <c r="QI349" s="17"/>
      <c r="QJ349" s="17"/>
      <c r="QK349" s="17"/>
      <c r="QL349" s="17"/>
      <c r="QM349" s="17"/>
      <c r="QN349" s="17"/>
      <c r="QO349" s="17"/>
      <c r="QP349" s="17"/>
      <c r="QQ349" s="17"/>
      <c r="QR349" s="17"/>
      <c r="QS349" s="17"/>
      <c r="QT349" s="17"/>
      <c r="QU349" s="17"/>
      <c r="QV349" s="17"/>
      <c r="QW349" s="17"/>
      <c r="QX349" s="17"/>
      <c r="QY349" s="17"/>
      <c r="QZ349" s="17"/>
      <c r="RA349" s="17"/>
      <c r="RB349" s="17"/>
      <c r="RC349" s="17"/>
      <c r="RD349" s="17"/>
      <c r="RE349" s="17"/>
      <c r="RF349" s="17"/>
      <c r="RG349" s="17"/>
      <c r="RH349" s="17"/>
      <c r="RI349" s="17"/>
      <c r="RJ349" s="17"/>
      <c r="RK349" s="17"/>
      <c r="RL349" s="17"/>
      <c r="RM349" s="17"/>
      <c r="RN349" s="17"/>
      <c r="RO349" s="17"/>
      <c r="RP349" s="17"/>
      <c r="RQ349" s="17"/>
      <c r="RR349" s="17"/>
      <c r="RS349" s="17"/>
      <c r="RT349" s="17"/>
      <c r="RU349" s="17"/>
      <c r="RV349" s="17"/>
      <c r="RW349" s="17"/>
      <c r="RX349" s="17"/>
      <c r="RY349" s="17"/>
      <c r="RZ349" s="17"/>
      <c r="SA349" s="17"/>
      <c r="SB349" s="17"/>
      <c r="SC349" s="17"/>
      <c r="SD349" s="17"/>
      <c r="SE349" s="17"/>
      <c r="SF349" s="17"/>
      <c r="SG349" s="17"/>
      <c r="SH349" s="17"/>
      <c r="SI349" s="17"/>
      <c r="SJ349" s="17"/>
      <c r="SK349" s="17"/>
      <c r="SL349" s="17"/>
      <c r="SM349" s="17"/>
      <c r="SN349" s="17"/>
      <c r="SO349" s="17"/>
      <c r="SP349" s="17"/>
      <c r="SQ349" s="17"/>
      <c r="SR349" s="17"/>
      <c r="SS349" s="17"/>
      <c r="ST349" s="17"/>
      <c r="SU349" s="17"/>
      <c r="SV349" s="17"/>
      <c r="SW349" s="17"/>
      <c r="SX349" s="17"/>
      <c r="SY349" s="17"/>
      <c r="SZ349" s="17"/>
      <c r="TA349" s="17"/>
      <c r="TB349" s="17"/>
      <c r="TC349" s="17"/>
      <c r="TD349" s="17"/>
      <c r="TE349" s="17"/>
      <c r="TF349" s="17"/>
      <c r="TG349" s="17"/>
      <c r="TH349" s="17"/>
      <c r="TI349" s="17"/>
      <c r="TJ349" s="17"/>
      <c r="TK349" s="17"/>
      <c r="TL349" s="17"/>
      <c r="TM349" s="17"/>
      <c r="TN349" s="17"/>
      <c r="TO349" s="17"/>
      <c r="TP349" s="17"/>
      <c r="TQ349" s="17"/>
      <c r="TR349" s="17"/>
      <c r="TS349" s="17"/>
      <c r="TT349" s="17"/>
      <c r="TU349" s="17"/>
      <c r="TV349" s="17"/>
      <c r="TW349" s="17"/>
      <c r="TX349" s="17"/>
      <c r="TY349" s="17"/>
      <c r="TZ349" s="17"/>
      <c r="UA349" s="17"/>
      <c r="UB349" s="17"/>
      <c r="UC349" s="17"/>
      <c r="UD349" s="17"/>
      <c r="UE349" s="17"/>
      <c r="UF349" s="17"/>
      <c r="UG349" s="17"/>
      <c r="UH349" s="17"/>
      <c r="UI349" s="17"/>
      <c r="UJ349" s="17"/>
      <c r="UK349" s="17"/>
      <c r="UL349" s="17"/>
      <c r="UM349" s="17"/>
      <c r="UN349" s="17"/>
      <c r="UO349" s="17"/>
      <c r="UP349" s="17"/>
      <c r="UQ349" s="17"/>
      <c r="UR349" s="17"/>
      <c r="US349" s="17"/>
      <c r="UT349" s="17"/>
      <c r="UU349" s="17"/>
      <c r="UV349" s="17"/>
      <c r="UW349" s="17"/>
      <c r="UX349" s="17"/>
      <c r="UY349" s="17"/>
      <c r="UZ349" s="17"/>
      <c r="VA349" s="17"/>
      <c r="VB349" s="17"/>
      <c r="VC349" s="17"/>
      <c r="VD349" s="17"/>
      <c r="VE349" s="17"/>
      <c r="VF349" s="17"/>
      <c r="VG349" s="17"/>
      <c r="VH349" s="17"/>
      <c r="VI349" s="17"/>
      <c r="VJ349" s="17"/>
      <c r="VK349" s="17"/>
      <c r="VL349" s="17"/>
      <c r="VM349" s="17"/>
      <c r="VN349" s="17"/>
      <c r="VO349" s="17"/>
      <c r="VP349" s="17"/>
      <c r="VQ349" s="17"/>
      <c r="VR349" s="17"/>
      <c r="VS349" s="17"/>
      <c r="VT349" s="17"/>
      <c r="VU349" s="17"/>
      <c r="VV349" s="17"/>
      <c r="VW349" s="17"/>
      <c r="VX349" s="17"/>
      <c r="VY349" s="17"/>
      <c r="VZ349" s="17"/>
      <c r="WA349" s="17"/>
      <c r="WB349" s="17"/>
      <c r="WC349" s="17"/>
      <c r="WD349" s="17"/>
      <c r="WE349" s="17"/>
      <c r="WF349" s="17"/>
      <c r="WG349" s="17"/>
      <c r="WH349" s="17"/>
      <c r="WI349" s="17"/>
      <c r="WJ349" s="17"/>
      <c r="WK349" s="17"/>
      <c r="WL349" s="17"/>
      <c r="WM349" s="17"/>
      <c r="WN349" s="17"/>
      <c r="WO349" s="17"/>
      <c r="WP349" s="17"/>
      <c r="WQ349" s="17"/>
      <c r="WR349" s="17"/>
      <c r="WS349" s="17"/>
      <c r="WT349" s="17"/>
      <c r="WU349" s="17"/>
      <c r="WV349" s="17"/>
      <c r="WW349" s="17"/>
      <c r="WX349" s="17"/>
      <c r="WY349" s="17"/>
      <c r="WZ349" s="17"/>
      <c r="XA349" s="17"/>
      <c r="XB349" s="17"/>
      <c r="XC349" s="17"/>
      <c r="XD349" s="17"/>
      <c r="XE349" s="17"/>
      <c r="XF349" s="17"/>
      <c r="XG349" s="17"/>
      <c r="XH349" s="17"/>
      <c r="XI349" s="17"/>
      <c r="XJ349" s="17"/>
      <c r="XK349" s="17"/>
      <c r="XL349" s="17"/>
      <c r="XM349" s="17"/>
      <c r="XN349" s="17"/>
      <c r="XO349" s="17"/>
      <c r="XP349" s="17"/>
      <c r="XQ349" s="17"/>
      <c r="XR349" s="17"/>
      <c r="XS349" s="17"/>
      <c r="XT349" s="17"/>
      <c r="XU349" s="17"/>
      <c r="XV349" s="17"/>
      <c r="XW349" s="17"/>
      <c r="XX349" s="17"/>
      <c r="XY349" s="17"/>
      <c r="XZ349" s="17"/>
      <c r="YA349" s="17"/>
      <c r="YB349" s="17"/>
      <c r="YC349" s="17"/>
      <c r="YD349" s="17"/>
      <c r="YE349" s="17"/>
      <c r="YF349" s="17"/>
      <c r="YG349" s="17"/>
      <c r="YH349" s="17"/>
      <c r="YI349" s="17"/>
      <c r="YJ349" s="17"/>
      <c r="YK349" s="17"/>
      <c r="YL349" s="17"/>
      <c r="YM349" s="17"/>
      <c r="YN349" s="17"/>
      <c r="YO349" s="17"/>
      <c r="YP349" s="17"/>
      <c r="YQ349" s="17"/>
      <c r="YR349" s="17"/>
      <c r="YS349" s="17"/>
      <c r="YT349" s="17"/>
      <c r="YU349" s="17"/>
      <c r="YV349" s="17"/>
      <c r="YW349" s="17"/>
      <c r="YX349" s="17"/>
      <c r="YY349" s="17"/>
      <c r="YZ349" s="17"/>
      <c r="ZA349" s="17"/>
      <c r="ZB349" s="17"/>
      <c r="ZC349" s="17"/>
      <c r="ZD349" s="17"/>
      <c r="ZE349" s="17"/>
      <c r="ZF349" s="17"/>
      <c r="ZG349" s="17"/>
      <c r="ZH349" s="17"/>
      <c r="ZI349" s="17"/>
      <c r="ZJ349" s="17"/>
      <c r="ZK349" s="17"/>
      <c r="ZL349" s="17"/>
      <c r="ZM349" s="17"/>
      <c r="ZN349" s="17"/>
      <c r="ZO349" s="17"/>
      <c r="ZP349" s="17"/>
      <c r="ZQ349" s="17"/>
      <c r="ZR349" s="17"/>
      <c r="ZS349" s="17"/>
      <c r="ZT349" s="17"/>
      <c r="ZU349" s="17"/>
      <c r="ZV349" s="17"/>
      <c r="ZW349" s="17"/>
      <c r="ZX349" s="17"/>
      <c r="ZY349" s="17"/>
      <c r="ZZ349" s="17"/>
      <c r="AAA349" s="17"/>
      <c r="AAB349" s="17"/>
      <c r="AAC349" s="17"/>
      <c r="AAD349" s="17"/>
      <c r="AAE349" s="17"/>
      <c r="AAF349" s="17"/>
      <c r="AAG349" s="17"/>
      <c r="AAH349" s="17"/>
      <c r="AAI349" s="17"/>
      <c r="AAJ349" s="17"/>
      <c r="AAK349" s="17"/>
      <c r="AAL349" s="17"/>
      <c r="AAM349" s="17"/>
      <c r="AAN349" s="17"/>
      <c r="AAO349" s="17"/>
      <c r="AAP349" s="17"/>
      <c r="AAQ349" s="17"/>
      <c r="AAR349" s="17"/>
      <c r="AAS349" s="17"/>
      <c r="AAT349" s="17"/>
      <c r="AAU349" s="17"/>
      <c r="AAV349" s="17"/>
      <c r="AAW349" s="17"/>
      <c r="AAX349" s="17"/>
      <c r="AAY349" s="17"/>
      <c r="AAZ349" s="17"/>
      <c r="ABA349" s="17"/>
      <c r="ABB349" s="17"/>
    </row>
    <row r="350" spans="1:730" ht="12.75" customHeight="1" x14ac:dyDescent="0.2">
      <c r="A350" s="65" t="s">
        <v>43</v>
      </c>
      <c r="B350" s="164"/>
      <c r="C350" s="70">
        <v>4500</v>
      </c>
      <c r="D350" s="70"/>
      <c r="E350" s="70">
        <v>3696.335</v>
      </c>
      <c r="F350" s="70"/>
      <c r="G350" s="70">
        <v>3696.335</v>
      </c>
      <c r="H350" s="70"/>
      <c r="I350" s="92"/>
      <c r="J350" s="92"/>
      <c r="K350" s="92"/>
      <c r="L350" s="92"/>
      <c r="M350" s="92"/>
      <c r="N350" s="92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  <c r="IT350" s="17"/>
      <c r="IU350" s="17"/>
      <c r="IV350" s="17"/>
      <c r="IW350" s="17"/>
      <c r="IX350" s="17"/>
      <c r="IY350" s="17"/>
      <c r="IZ350" s="17"/>
      <c r="JA350" s="17"/>
      <c r="JB350" s="17"/>
      <c r="JC350" s="17"/>
      <c r="JD350" s="17"/>
      <c r="JE350" s="17"/>
      <c r="JF350" s="17"/>
      <c r="JG350" s="17"/>
      <c r="JH350" s="17"/>
      <c r="JI350" s="17"/>
      <c r="JJ350" s="17"/>
      <c r="JK350" s="17"/>
      <c r="JL350" s="17"/>
      <c r="JM350" s="17"/>
      <c r="JN350" s="17"/>
      <c r="JO350" s="17"/>
      <c r="JP350" s="17"/>
      <c r="JQ350" s="17"/>
      <c r="JR350" s="17"/>
      <c r="JS350" s="17"/>
      <c r="JT350" s="17"/>
      <c r="JU350" s="17"/>
      <c r="JV350" s="17"/>
      <c r="JW350" s="17"/>
      <c r="JX350" s="17"/>
      <c r="JY350" s="17"/>
      <c r="JZ350" s="17"/>
      <c r="KA350" s="17"/>
      <c r="KB350" s="17"/>
      <c r="KC350" s="17"/>
      <c r="KD350" s="17"/>
      <c r="KE350" s="17"/>
      <c r="KF350" s="17"/>
      <c r="KG350" s="17"/>
      <c r="KH350" s="17"/>
      <c r="KI350" s="17"/>
      <c r="KJ350" s="17"/>
      <c r="KK350" s="17"/>
      <c r="KL350" s="17"/>
      <c r="KM350" s="17"/>
      <c r="KN350" s="17"/>
      <c r="KO350" s="17"/>
      <c r="KP350" s="17"/>
      <c r="KQ350" s="17"/>
      <c r="KR350" s="17"/>
      <c r="KS350" s="17"/>
      <c r="KT350" s="17"/>
      <c r="KU350" s="17"/>
      <c r="KV350" s="17"/>
      <c r="KW350" s="17"/>
      <c r="KX350" s="17"/>
      <c r="KY350" s="17"/>
      <c r="KZ350" s="17"/>
      <c r="LA350" s="17"/>
      <c r="LB350" s="17"/>
      <c r="LC350" s="17"/>
      <c r="LD350" s="17"/>
      <c r="LE350" s="17"/>
      <c r="LF350" s="17"/>
      <c r="LG350" s="17"/>
      <c r="LH350" s="17"/>
      <c r="LI350" s="17"/>
      <c r="LJ350" s="17"/>
      <c r="LK350" s="17"/>
      <c r="LL350" s="17"/>
      <c r="LM350" s="17"/>
      <c r="LN350" s="17"/>
      <c r="LO350" s="17"/>
      <c r="LP350" s="17"/>
      <c r="LQ350" s="17"/>
      <c r="LR350" s="17"/>
      <c r="LS350" s="17"/>
      <c r="LT350" s="17"/>
      <c r="LU350" s="17"/>
      <c r="LV350" s="17"/>
      <c r="LW350" s="17"/>
      <c r="LX350" s="17"/>
      <c r="LY350" s="17"/>
      <c r="LZ350" s="17"/>
      <c r="MA350" s="17"/>
      <c r="MB350" s="17"/>
      <c r="MC350" s="17"/>
      <c r="MD350" s="17"/>
      <c r="ME350" s="17"/>
      <c r="MF350" s="17"/>
      <c r="MG350" s="17"/>
      <c r="MH350" s="17"/>
      <c r="MI350" s="17"/>
      <c r="MJ350" s="17"/>
      <c r="MK350" s="17"/>
      <c r="ML350" s="17"/>
      <c r="MM350" s="17"/>
      <c r="MN350" s="17"/>
      <c r="MO350" s="17"/>
      <c r="MP350" s="17"/>
      <c r="MQ350" s="17"/>
      <c r="MR350" s="17"/>
      <c r="MS350" s="17"/>
      <c r="MT350" s="17"/>
      <c r="MU350" s="17"/>
      <c r="MV350" s="17"/>
      <c r="MW350" s="17"/>
      <c r="MX350" s="17"/>
      <c r="MY350" s="17"/>
      <c r="MZ350" s="17"/>
      <c r="NA350" s="17"/>
      <c r="NB350" s="17"/>
      <c r="NC350" s="17"/>
      <c r="ND350" s="17"/>
      <c r="NE350" s="17"/>
      <c r="NF350" s="17"/>
      <c r="NG350" s="17"/>
      <c r="NH350" s="17"/>
      <c r="NI350" s="17"/>
      <c r="NJ350" s="17"/>
      <c r="NK350" s="17"/>
      <c r="NL350" s="17"/>
      <c r="NM350" s="17"/>
      <c r="NN350" s="17"/>
      <c r="NO350" s="17"/>
      <c r="NP350" s="17"/>
      <c r="NQ350" s="17"/>
      <c r="NR350" s="17"/>
      <c r="NS350" s="17"/>
      <c r="NT350" s="17"/>
      <c r="NU350" s="17"/>
      <c r="NV350" s="17"/>
      <c r="NW350" s="17"/>
      <c r="NX350" s="17"/>
      <c r="NY350" s="17"/>
      <c r="NZ350" s="17"/>
      <c r="OA350" s="17"/>
      <c r="OB350" s="17"/>
      <c r="OC350" s="17"/>
      <c r="OD350" s="17"/>
      <c r="OE350" s="17"/>
      <c r="OF350" s="17"/>
      <c r="OG350" s="17"/>
      <c r="OH350" s="17"/>
      <c r="OI350" s="17"/>
      <c r="OJ350" s="17"/>
      <c r="OK350" s="17"/>
      <c r="OL350" s="17"/>
      <c r="OM350" s="17"/>
      <c r="ON350" s="17"/>
      <c r="OO350" s="17"/>
      <c r="OP350" s="17"/>
      <c r="OQ350" s="17"/>
      <c r="OR350" s="17"/>
      <c r="OS350" s="17"/>
      <c r="OT350" s="17"/>
      <c r="OU350" s="17"/>
      <c r="OV350" s="17"/>
      <c r="OW350" s="17"/>
      <c r="OX350" s="17"/>
      <c r="OY350" s="17"/>
      <c r="OZ350" s="17"/>
      <c r="PA350" s="17"/>
      <c r="PB350" s="17"/>
      <c r="PC350" s="17"/>
      <c r="PD350" s="17"/>
      <c r="PE350" s="17"/>
      <c r="PF350" s="17"/>
      <c r="PG350" s="17"/>
      <c r="PH350" s="17"/>
      <c r="PI350" s="17"/>
      <c r="PJ350" s="17"/>
      <c r="PK350" s="17"/>
      <c r="PL350" s="17"/>
      <c r="PM350" s="17"/>
      <c r="PN350" s="17"/>
      <c r="PO350" s="17"/>
      <c r="PP350" s="17"/>
      <c r="PQ350" s="17"/>
      <c r="PR350" s="17"/>
      <c r="PS350" s="17"/>
      <c r="PT350" s="17"/>
      <c r="PU350" s="17"/>
      <c r="PV350" s="17"/>
      <c r="PW350" s="17"/>
      <c r="PX350" s="17"/>
      <c r="PY350" s="17"/>
      <c r="PZ350" s="17"/>
      <c r="QA350" s="17"/>
      <c r="QB350" s="17"/>
      <c r="QC350" s="17"/>
      <c r="QD350" s="17"/>
      <c r="QE350" s="17"/>
      <c r="QF350" s="17"/>
      <c r="QG350" s="17"/>
      <c r="QH350" s="17"/>
      <c r="QI350" s="17"/>
      <c r="QJ350" s="17"/>
      <c r="QK350" s="17"/>
      <c r="QL350" s="17"/>
      <c r="QM350" s="17"/>
      <c r="QN350" s="17"/>
      <c r="QO350" s="17"/>
      <c r="QP350" s="17"/>
      <c r="QQ350" s="17"/>
      <c r="QR350" s="17"/>
      <c r="QS350" s="17"/>
      <c r="QT350" s="17"/>
      <c r="QU350" s="17"/>
      <c r="QV350" s="17"/>
      <c r="QW350" s="17"/>
      <c r="QX350" s="17"/>
      <c r="QY350" s="17"/>
      <c r="QZ350" s="17"/>
      <c r="RA350" s="17"/>
      <c r="RB350" s="17"/>
      <c r="RC350" s="17"/>
      <c r="RD350" s="17"/>
      <c r="RE350" s="17"/>
      <c r="RF350" s="17"/>
      <c r="RG350" s="17"/>
      <c r="RH350" s="17"/>
      <c r="RI350" s="17"/>
      <c r="RJ350" s="17"/>
      <c r="RK350" s="17"/>
      <c r="RL350" s="17"/>
      <c r="RM350" s="17"/>
      <c r="RN350" s="17"/>
      <c r="RO350" s="17"/>
      <c r="RP350" s="17"/>
      <c r="RQ350" s="17"/>
      <c r="RR350" s="17"/>
      <c r="RS350" s="17"/>
      <c r="RT350" s="17"/>
      <c r="RU350" s="17"/>
      <c r="RV350" s="17"/>
      <c r="RW350" s="17"/>
      <c r="RX350" s="17"/>
      <c r="RY350" s="17"/>
      <c r="RZ350" s="17"/>
      <c r="SA350" s="17"/>
      <c r="SB350" s="17"/>
      <c r="SC350" s="17"/>
      <c r="SD350" s="17"/>
      <c r="SE350" s="17"/>
      <c r="SF350" s="17"/>
      <c r="SG350" s="17"/>
      <c r="SH350" s="17"/>
      <c r="SI350" s="17"/>
      <c r="SJ350" s="17"/>
      <c r="SK350" s="17"/>
      <c r="SL350" s="17"/>
      <c r="SM350" s="17"/>
      <c r="SN350" s="17"/>
      <c r="SO350" s="17"/>
      <c r="SP350" s="17"/>
      <c r="SQ350" s="17"/>
      <c r="SR350" s="17"/>
      <c r="SS350" s="17"/>
      <c r="ST350" s="17"/>
      <c r="SU350" s="17"/>
      <c r="SV350" s="17"/>
      <c r="SW350" s="17"/>
      <c r="SX350" s="17"/>
      <c r="SY350" s="17"/>
      <c r="SZ350" s="17"/>
      <c r="TA350" s="17"/>
      <c r="TB350" s="17"/>
      <c r="TC350" s="17"/>
      <c r="TD350" s="17"/>
      <c r="TE350" s="17"/>
      <c r="TF350" s="17"/>
      <c r="TG350" s="17"/>
      <c r="TH350" s="17"/>
      <c r="TI350" s="17"/>
      <c r="TJ350" s="17"/>
      <c r="TK350" s="17"/>
      <c r="TL350" s="17"/>
      <c r="TM350" s="17"/>
      <c r="TN350" s="17"/>
      <c r="TO350" s="17"/>
      <c r="TP350" s="17"/>
      <c r="TQ350" s="17"/>
      <c r="TR350" s="17"/>
      <c r="TS350" s="17"/>
      <c r="TT350" s="17"/>
      <c r="TU350" s="17"/>
      <c r="TV350" s="17"/>
      <c r="TW350" s="17"/>
      <c r="TX350" s="17"/>
      <c r="TY350" s="17"/>
      <c r="TZ350" s="17"/>
      <c r="UA350" s="17"/>
      <c r="UB350" s="17"/>
      <c r="UC350" s="17"/>
      <c r="UD350" s="17"/>
      <c r="UE350" s="17"/>
      <c r="UF350" s="17"/>
      <c r="UG350" s="17"/>
      <c r="UH350" s="17"/>
      <c r="UI350" s="17"/>
      <c r="UJ350" s="17"/>
      <c r="UK350" s="17"/>
      <c r="UL350" s="17"/>
      <c r="UM350" s="17"/>
      <c r="UN350" s="17"/>
      <c r="UO350" s="17"/>
      <c r="UP350" s="17"/>
      <c r="UQ350" s="17"/>
      <c r="UR350" s="17"/>
      <c r="US350" s="17"/>
      <c r="UT350" s="17"/>
      <c r="UU350" s="17"/>
      <c r="UV350" s="17"/>
      <c r="UW350" s="17"/>
      <c r="UX350" s="17"/>
      <c r="UY350" s="17"/>
      <c r="UZ350" s="17"/>
      <c r="VA350" s="17"/>
      <c r="VB350" s="17"/>
      <c r="VC350" s="17"/>
      <c r="VD350" s="17"/>
      <c r="VE350" s="17"/>
      <c r="VF350" s="17"/>
      <c r="VG350" s="17"/>
      <c r="VH350" s="17"/>
      <c r="VI350" s="17"/>
      <c r="VJ350" s="17"/>
      <c r="VK350" s="17"/>
      <c r="VL350" s="17"/>
      <c r="VM350" s="17"/>
      <c r="VN350" s="17"/>
      <c r="VO350" s="17"/>
      <c r="VP350" s="17"/>
      <c r="VQ350" s="17"/>
      <c r="VR350" s="17"/>
      <c r="VS350" s="17"/>
      <c r="VT350" s="17"/>
      <c r="VU350" s="17"/>
      <c r="VV350" s="17"/>
      <c r="VW350" s="17"/>
      <c r="VX350" s="17"/>
      <c r="VY350" s="17"/>
      <c r="VZ350" s="17"/>
      <c r="WA350" s="17"/>
      <c r="WB350" s="17"/>
      <c r="WC350" s="17"/>
      <c r="WD350" s="17"/>
      <c r="WE350" s="17"/>
      <c r="WF350" s="17"/>
      <c r="WG350" s="17"/>
      <c r="WH350" s="17"/>
      <c r="WI350" s="17"/>
      <c r="WJ350" s="17"/>
      <c r="WK350" s="17"/>
      <c r="WL350" s="17"/>
      <c r="WM350" s="17"/>
      <c r="WN350" s="17"/>
      <c r="WO350" s="17"/>
      <c r="WP350" s="17"/>
      <c r="WQ350" s="17"/>
      <c r="WR350" s="17"/>
      <c r="WS350" s="17"/>
      <c r="WT350" s="17"/>
      <c r="WU350" s="17"/>
      <c r="WV350" s="17"/>
      <c r="WW350" s="17"/>
      <c r="WX350" s="17"/>
      <c r="WY350" s="17"/>
      <c r="WZ350" s="17"/>
      <c r="XA350" s="17"/>
      <c r="XB350" s="17"/>
      <c r="XC350" s="17"/>
      <c r="XD350" s="17"/>
      <c r="XE350" s="17"/>
      <c r="XF350" s="17"/>
      <c r="XG350" s="17"/>
      <c r="XH350" s="17"/>
      <c r="XI350" s="17"/>
      <c r="XJ350" s="17"/>
      <c r="XK350" s="17"/>
      <c r="XL350" s="17"/>
      <c r="XM350" s="17"/>
      <c r="XN350" s="17"/>
      <c r="XO350" s="17"/>
      <c r="XP350" s="17"/>
      <c r="XQ350" s="17"/>
      <c r="XR350" s="17"/>
      <c r="XS350" s="17"/>
      <c r="XT350" s="17"/>
      <c r="XU350" s="17"/>
      <c r="XV350" s="17"/>
      <c r="XW350" s="17"/>
      <c r="XX350" s="17"/>
      <c r="XY350" s="17"/>
      <c r="XZ350" s="17"/>
      <c r="YA350" s="17"/>
      <c r="YB350" s="17"/>
      <c r="YC350" s="17"/>
      <c r="YD350" s="17"/>
      <c r="YE350" s="17"/>
      <c r="YF350" s="17"/>
      <c r="YG350" s="17"/>
      <c r="YH350" s="17"/>
      <c r="YI350" s="17"/>
      <c r="YJ350" s="17"/>
      <c r="YK350" s="17"/>
      <c r="YL350" s="17"/>
      <c r="YM350" s="17"/>
      <c r="YN350" s="17"/>
      <c r="YO350" s="17"/>
      <c r="YP350" s="17"/>
      <c r="YQ350" s="17"/>
      <c r="YR350" s="17"/>
      <c r="YS350" s="17"/>
      <c r="YT350" s="17"/>
      <c r="YU350" s="17"/>
      <c r="YV350" s="17"/>
      <c r="YW350" s="17"/>
      <c r="YX350" s="17"/>
      <c r="YY350" s="17"/>
      <c r="YZ350" s="17"/>
      <c r="ZA350" s="17"/>
      <c r="ZB350" s="17"/>
      <c r="ZC350" s="17"/>
      <c r="ZD350" s="17"/>
      <c r="ZE350" s="17"/>
      <c r="ZF350" s="17"/>
      <c r="ZG350" s="17"/>
      <c r="ZH350" s="17"/>
      <c r="ZI350" s="17"/>
      <c r="ZJ350" s="17"/>
      <c r="ZK350" s="17"/>
      <c r="ZL350" s="17"/>
      <c r="ZM350" s="17"/>
      <c r="ZN350" s="17"/>
      <c r="ZO350" s="17"/>
      <c r="ZP350" s="17"/>
      <c r="ZQ350" s="17"/>
      <c r="ZR350" s="17"/>
      <c r="ZS350" s="17"/>
      <c r="ZT350" s="17"/>
      <c r="ZU350" s="17"/>
      <c r="ZV350" s="17"/>
      <c r="ZW350" s="17"/>
      <c r="ZX350" s="17"/>
      <c r="ZY350" s="17"/>
      <c r="ZZ350" s="17"/>
      <c r="AAA350" s="17"/>
      <c r="AAB350" s="17"/>
      <c r="AAC350" s="17"/>
      <c r="AAD350" s="17"/>
      <c r="AAE350" s="17"/>
      <c r="AAF350" s="17"/>
      <c r="AAG350" s="17"/>
      <c r="AAH350" s="17"/>
      <c r="AAI350" s="17"/>
      <c r="AAJ350" s="17"/>
      <c r="AAK350" s="17"/>
      <c r="AAL350" s="17"/>
      <c r="AAM350" s="17"/>
      <c r="AAN350" s="17"/>
      <c r="AAO350" s="17"/>
      <c r="AAP350" s="17"/>
      <c r="AAQ350" s="17"/>
      <c r="AAR350" s="17"/>
      <c r="AAS350" s="17"/>
      <c r="AAT350" s="17"/>
      <c r="AAU350" s="17"/>
      <c r="AAV350" s="17"/>
      <c r="AAW350" s="17"/>
      <c r="AAX350" s="17"/>
      <c r="AAY350" s="17"/>
      <c r="AAZ350" s="17"/>
      <c r="ABA350" s="17"/>
      <c r="ABB350" s="17"/>
    </row>
    <row r="351" spans="1:730" ht="12.75" customHeight="1" x14ac:dyDescent="0.2">
      <c r="A351" s="65" t="s">
        <v>45</v>
      </c>
      <c r="B351" s="164"/>
      <c r="C351" s="70">
        <v>0</v>
      </c>
      <c r="D351" s="70"/>
      <c r="E351" s="70">
        <v>0</v>
      </c>
      <c r="F351" s="70"/>
      <c r="G351" s="70">
        <v>0</v>
      </c>
      <c r="H351" s="70"/>
      <c r="I351" s="92"/>
      <c r="J351" s="92"/>
      <c r="K351" s="92"/>
      <c r="L351" s="92"/>
      <c r="M351" s="92"/>
      <c r="N351" s="92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  <c r="IT351" s="17"/>
      <c r="IU351" s="17"/>
      <c r="IV351" s="17"/>
      <c r="IW351" s="17"/>
      <c r="IX351" s="17"/>
      <c r="IY351" s="17"/>
      <c r="IZ351" s="17"/>
      <c r="JA351" s="17"/>
      <c r="JB351" s="17"/>
      <c r="JC351" s="17"/>
      <c r="JD351" s="17"/>
      <c r="JE351" s="17"/>
      <c r="JF351" s="17"/>
      <c r="JG351" s="17"/>
      <c r="JH351" s="17"/>
      <c r="JI351" s="17"/>
      <c r="JJ351" s="17"/>
      <c r="JK351" s="17"/>
      <c r="JL351" s="17"/>
      <c r="JM351" s="17"/>
      <c r="JN351" s="17"/>
      <c r="JO351" s="17"/>
      <c r="JP351" s="17"/>
      <c r="JQ351" s="17"/>
      <c r="JR351" s="17"/>
      <c r="JS351" s="17"/>
      <c r="JT351" s="17"/>
      <c r="JU351" s="17"/>
      <c r="JV351" s="17"/>
      <c r="JW351" s="17"/>
      <c r="JX351" s="17"/>
      <c r="JY351" s="17"/>
      <c r="JZ351" s="17"/>
      <c r="KA351" s="17"/>
      <c r="KB351" s="17"/>
      <c r="KC351" s="17"/>
      <c r="KD351" s="17"/>
      <c r="KE351" s="17"/>
      <c r="KF351" s="17"/>
      <c r="KG351" s="17"/>
      <c r="KH351" s="17"/>
      <c r="KI351" s="17"/>
      <c r="KJ351" s="17"/>
      <c r="KK351" s="17"/>
      <c r="KL351" s="17"/>
      <c r="KM351" s="17"/>
      <c r="KN351" s="17"/>
      <c r="KO351" s="17"/>
      <c r="KP351" s="17"/>
      <c r="KQ351" s="17"/>
      <c r="KR351" s="17"/>
      <c r="KS351" s="17"/>
      <c r="KT351" s="17"/>
      <c r="KU351" s="17"/>
      <c r="KV351" s="17"/>
      <c r="KW351" s="17"/>
      <c r="KX351" s="17"/>
      <c r="KY351" s="17"/>
      <c r="KZ351" s="17"/>
      <c r="LA351" s="17"/>
      <c r="LB351" s="17"/>
      <c r="LC351" s="17"/>
      <c r="LD351" s="17"/>
      <c r="LE351" s="17"/>
      <c r="LF351" s="17"/>
      <c r="LG351" s="17"/>
      <c r="LH351" s="17"/>
      <c r="LI351" s="17"/>
      <c r="LJ351" s="17"/>
      <c r="LK351" s="17"/>
      <c r="LL351" s="17"/>
      <c r="LM351" s="17"/>
      <c r="LN351" s="17"/>
      <c r="LO351" s="17"/>
      <c r="LP351" s="17"/>
      <c r="LQ351" s="17"/>
      <c r="LR351" s="17"/>
      <c r="LS351" s="17"/>
      <c r="LT351" s="17"/>
      <c r="LU351" s="17"/>
      <c r="LV351" s="17"/>
      <c r="LW351" s="17"/>
      <c r="LX351" s="17"/>
      <c r="LY351" s="17"/>
      <c r="LZ351" s="17"/>
      <c r="MA351" s="17"/>
      <c r="MB351" s="17"/>
      <c r="MC351" s="17"/>
      <c r="MD351" s="17"/>
      <c r="ME351" s="17"/>
      <c r="MF351" s="17"/>
      <c r="MG351" s="17"/>
      <c r="MH351" s="17"/>
      <c r="MI351" s="17"/>
      <c r="MJ351" s="17"/>
      <c r="MK351" s="17"/>
      <c r="ML351" s="17"/>
      <c r="MM351" s="17"/>
      <c r="MN351" s="17"/>
      <c r="MO351" s="17"/>
      <c r="MP351" s="17"/>
      <c r="MQ351" s="17"/>
      <c r="MR351" s="17"/>
      <c r="MS351" s="17"/>
      <c r="MT351" s="17"/>
      <c r="MU351" s="17"/>
      <c r="MV351" s="17"/>
      <c r="MW351" s="17"/>
      <c r="MX351" s="17"/>
      <c r="MY351" s="17"/>
      <c r="MZ351" s="17"/>
      <c r="NA351" s="17"/>
      <c r="NB351" s="17"/>
      <c r="NC351" s="17"/>
      <c r="ND351" s="17"/>
      <c r="NE351" s="17"/>
      <c r="NF351" s="17"/>
      <c r="NG351" s="17"/>
      <c r="NH351" s="17"/>
      <c r="NI351" s="17"/>
      <c r="NJ351" s="17"/>
      <c r="NK351" s="17"/>
      <c r="NL351" s="17"/>
      <c r="NM351" s="17"/>
      <c r="NN351" s="17"/>
      <c r="NO351" s="17"/>
      <c r="NP351" s="17"/>
      <c r="NQ351" s="17"/>
      <c r="NR351" s="17"/>
      <c r="NS351" s="17"/>
      <c r="NT351" s="17"/>
      <c r="NU351" s="17"/>
      <c r="NV351" s="17"/>
      <c r="NW351" s="17"/>
      <c r="NX351" s="17"/>
      <c r="NY351" s="17"/>
      <c r="NZ351" s="17"/>
      <c r="OA351" s="17"/>
      <c r="OB351" s="17"/>
      <c r="OC351" s="17"/>
      <c r="OD351" s="17"/>
      <c r="OE351" s="17"/>
      <c r="OF351" s="17"/>
      <c r="OG351" s="17"/>
      <c r="OH351" s="17"/>
      <c r="OI351" s="17"/>
      <c r="OJ351" s="17"/>
      <c r="OK351" s="17"/>
      <c r="OL351" s="17"/>
      <c r="OM351" s="17"/>
      <c r="ON351" s="17"/>
      <c r="OO351" s="17"/>
      <c r="OP351" s="17"/>
      <c r="OQ351" s="17"/>
      <c r="OR351" s="17"/>
      <c r="OS351" s="17"/>
      <c r="OT351" s="17"/>
      <c r="OU351" s="17"/>
      <c r="OV351" s="17"/>
      <c r="OW351" s="17"/>
      <c r="OX351" s="17"/>
      <c r="OY351" s="17"/>
      <c r="OZ351" s="17"/>
      <c r="PA351" s="17"/>
      <c r="PB351" s="17"/>
      <c r="PC351" s="17"/>
      <c r="PD351" s="17"/>
      <c r="PE351" s="17"/>
      <c r="PF351" s="17"/>
      <c r="PG351" s="17"/>
      <c r="PH351" s="17"/>
      <c r="PI351" s="17"/>
      <c r="PJ351" s="17"/>
      <c r="PK351" s="17"/>
      <c r="PL351" s="17"/>
      <c r="PM351" s="17"/>
      <c r="PN351" s="17"/>
      <c r="PO351" s="17"/>
      <c r="PP351" s="17"/>
      <c r="PQ351" s="17"/>
      <c r="PR351" s="17"/>
      <c r="PS351" s="17"/>
      <c r="PT351" s="17"/>
      <c r="PU351" s="17"/>
      <c r="PV351" s="17"/>
      <c r="PW351" s="17"/>
      <c r="PX351" s="17"/>
      <c r="PY351" s="17"/>
      <c r="PZ351" s="17"/>
      <c r="QA351" s="17"/>
      <c r="QB351" s="17"/>
      <c r="QC351" s="17"/>
      <c r="QD351" s="17"/>
      <c r="QE351" s="17"/>
      <c r="QF351" s="17"/>
      <c r="QG351" s="17"/>
      <c r="QH351" s="17"/>
      <c r="QI351" s="17"/>
      <c r="QJ351" s="17"/>
      <c r="QK351" s="17"/>
      <c r="QL351" s="17"/>
      <c r="QM351" s="17"/>
      <c r="QN351" s="17"/>
      <c r="QO351" s="17"/>
      <c r="QP351" s="17"/>
      <c r="QQ351" s="17"/>
      <c r="QR351" s="17"/>
      <c r="QS351" s="17"/>
      <c r="QT351" s="17"/>
      <c r="QU351" s="17"/>
      <c r="QV351" s="17"/>
      <c r="QW351" s="17"/>
      <c r="QX351" s="17"/>
      <c r="QY351" s="17"/>
      <c r="QZ351" s="17"/>
      <c r="RA351" s="17"/>
      <c r="RB351" s="17"/>
      <c r="RC351" s="17"/>
      <c r="RD351" s="17"/>
      <c r="RE351" s="17"/>
      <c r="RF351" s="17"/>
      <c r="RG351" s="17"/>
      <c r="RH351" s="17"/>
      <c r="RI351" s="17"/>
      <c r="RJ351" s="17"/>
      <c r="RK351" s="17"/>
      <c r="RL351" s="17"/>
      <c r="RM351" s="17"/>
      <c r="RN351" s="17"/>
      <c r="RO351" s="17"/>
      <c r="RP351" s="17"/>
      <c r="RQ351" s="17"/>
      <c r="RR351" s="17"/>
      <c r="RS351" s="17"/>
      <c r="RT351" s="17"/>
      <c r="RU351" s="17"/>
      <c r="RV351" s="17"/>
      <c r="RW351" s="17"/>
      <c r="RX351" s="17"/>
      <c r="RY351" s="17"/>
      <c r="RZ351" s="17"/>
      <c r="SA351" s="17"/>
      <c r="SB351" s="17"/>
      <c r="SC351" s="17"/>
      <c r="SD351" s="17"/>
      <c r="SE351" s="17"/>
      <c r="SF351" s="17"/>
      <c r="SG351" s="17"/>
      <c r="SH351" s="17"/>
      <c r="SI351" s="17"/>
      <c r="SJ351" s="17"/>
      <c r="SK351" s="17"/>
      <c r="SL351" s="17"/>
      <c r="SM351" s="17"/>
      <c r="SN351" s="17"/>
      <c r="SO351" s="17"/>
      <c r="SP351" s="17"/>
      <c r="SQ351" s="17"/>
      <c r="SR351" s="17"/>
      <c r="SS351" s="17"/>
      <c r="ST351" s="17"/>
      <c r="SU351" s="17"/>
      <c r="SV351" s="17"/>
      <c r="SW351" s="17"/>
      <c r="SX351" s="17"/>
      <c r="SY351" s="17"/>
      <c r="SZ351" s="17"/>
      <c r="TA351" s="17"/>
      <c r="TB351" s="17"/>
      <c r="TC351" s="17"/>
      <c r="TD351" s="17"/>
      <c r="TE351" s="17"/>
      <c r="TF351" s="17"/>
      <c r="TG351" s="17"/>
      <c r="TH351" s="17"/>
      <c r="TI351" s="17"/>
      <c r="TJ351" s="17"/>
      <c r="TK351" s="17"/>
      <c r="TL351" s="17"/>
      <c r="TM351" s="17"/>
      <c r="TN351" s="17"/>
      <c r="TO351" s="17"/>
      <c r="TP351" s="17"/>
      <c r="TQ351" s="17"/>
      <c r="TR351" s="17"/>
      <c r="TS351" s="17"/>
      <c r="TT351" s="17"/>
      <c r="TU351" s="17"/>
      <c r="TV351" s="17"/>
      <c r="TW351" s="17"/>
      <c r="TX351" s="17"/>
      <c r="TY351" s="17"/>
      <c r="TZ351" s="17"/>
      <c r="UA351" s="17"/>
      <c r="UB351" s="17"/>
      <c r="UC351" s="17"/>
      <c r="UD351" s="17"/>
      <c r="UE351" s="17"/>
      <c r="UF351" s="17"/>
      <c r="UG351" s="17"/>
      <c r="UH351" s="17"/>
      <c r="UI351" s="17"/>
      <c r="UJ351" s="17"/>
      <c r="UK351" s="17"/>
      <c r="UL351" s="17"/>
      <c r="UM351" s="17"/>
      <c r="UN351" s="17"/>
      <c r="UO351" s="17"/>
      <c r="UP351" s="17"/>
      <c r="UQ351" s="17"/>
      <c r="UR351" s="17"/>
      <c r="US351" s="17"/>
      <c r="UT351" s="17"/>
      <c r="UU351" s="17"/>
      <c r="UV351" s="17"/>
      <c r="UW351" s="17"/>
      <c r="UX351" s="17"/>
      <c r="UY351" s="17"/>
      <c r="UZ351" s="17"/>
      <c r="VA351" s="17"/>
      <c r="VB351" s="17"/>
      <c r="VC351" s="17"/>
      <c r="VD351" s="17"/>
      <c r="VE351" s="17"/>
      <c r="VF351" s="17"/>
      <c r="VG351" s="17"/>
      <c r="VH351" s="17"/>
      <c r="VI351" s="17"/>
      <c r="VJ351" s="17"/>
      <c r="VK351" s="17"/>
      <c r="VL351" s="17"/>
      <c r="VM351" s="17"/>
      <c r="VN351" s="17"/>
      <c r="VO351" s="17"/>
      <c r="VP351" s="17"/>
      <c r="VQ351" s="17"/>
      <c r="VR351" s="17"/>
      <c r="VS351" s="17"/>
      <c r="VT351" s="17"/>
      <c r="VU351" s="17"/>
      <c r="VV351" s="17"/>
      <c r="VW351" s="17"/>
      <c r="VX351" s="17"/>
      <c r="VY351" s="17"/>
      <c r="VZ351" s="17"/>
      <c r="WA351" s="17"/>
      <c r="WB351" s="17"/>
      <c r="WC351" s="17"/>
      <c r="WD351" s="17"/>
      <c r="WE351" s="17"/>
      <c r="WF351" s="17"/>
      <c r="WG351" s="17"/>
      <c r="WH351" s="17"/>
      <c r="WI351" s="17"/>
      <c r="WJ351" s="17"/>
      <c r="WK351" s="17"/>
      <c r="WL351" s="17"/>
      <c r="WM351" s="17"/>
      <c r="WN351" s="17"/>
      <c r="WO351" s="17"/>
      <c r="WP351" s="17"/>
      <c r="WQ351" s="17"/>
      <c r="WR351" s="17"/>
      <c r="WS351" s="17"/>
      <c r="WT351" s="17"/>
      <c r="WU351" s="17"/>
      <c r="WV351" s="17"/>
      <c r="WW351" s="17"/>
      <c r="WX351" s="17"/>
      <c r="WY351" s="17"/>
      <c r="WZ351" s="17"/>
      <c r="XA351" s="17"/>
      <c r="XB351" s="17"/>
      <c r="XC351" s="17"/>
      <c r="XD351" s="17"/>
      <c r="XE351" s="17"/>
      <c r="XF351" s="17"/>
      <c r="XG351" s="17"/>
      <c r="XH351" s="17"/>
      <c r="XI351" s="17"/>
      <c r="XJ351" s="17"/>
      <c r="XK351" s="17"/>
      <c r="XL351" s="17"/>
      <c r="XM351" s="17"/>
      <c r="XN351" s="17"/>
      <c r="XO351" s="17"/>
      <c r="XP351" s="17"/>
      <c r="XQ351" s="17"/>
      <c r="XR351" s="17"/>
      <c r="XS351" s="17"/>
      <c r="XT351" s="17"/>
      <c r="XU351" s="17"/>
      <c r="XV351" s="17"/>
      <c r="XW351" s="17"/>
      <c r="XX351" s="17"/>
      <c r="XY351" s="17"/>
      <c r="XZ351" s="17"/>
      <c r="YA351" s="17"/>
      <c r="YB351" s="17"/>
      <c r="YC351" s="17"/>
      <c r="YD351" s="17"/>
      <c r="YE351" s="17"/>
      <c r="YF351" s="17"/>
      <c r="YG351" s="17"/>
      <c r="YH351" s="17"/>
      <c r="YI351" s="17"/>
      <c r="YJ351" s="17"/>
      <c r="YK351" s="17"/>
      <c r="YL351" s="17"/>
      <c r="YM351" s="17"/>
      <c r="YN351" s="17"/>
      <c r="YO351" s="17"/>
      <c r="YP351" s="17"/>
      <c r="YQ351" s="17"/>
      <c r="YR351" s="17"/>
      <c r="YS351" s="17"/>
      <c r="YT351" s="17"/>
      <c r="YU351" s="17"/>
      <c r="YV351" s="17"/>
      <c r="YW351" s="17"/>
      <c r="YX351" s="17"/>
      <c r="YY351" s="17"/>
      <c r="YZ351" s="17"/>
      <c r="ZA351" s="17"/>
      <c r="ZB351" s="17"/>
      <c r="ZC351" s="17"/>
      <c r="ZD351" s="17"/>
      <c r="ZE351" s="17"/>
      <c r="ZF351" s="17"/>
      <c r="ZG351" s="17"/>
      <c r="ZH351" s="17"/>
      <c r="ZI351" s="17"/>
      <c r="ZJ351" s="17"/>
      <c r="ZK351" s="17"/>
      <c r="ZL351" s="17"/>
      <c r="ZM351" s="17"/>
      <c r="ZN351" s="17"/>
      <c r="ZO351" s="17"/>
      <c r="ZP351" s="17"/>
      <c r="ZQ351" s="17"/>
      <c r="ZR351" s="17"/>
      <c r="ZS351" s="17"/>
      <c r="ZT351" s="17"/>
      <c r="ZU351" s="17"/>
      <c r="ZV351" s="17"/>
      <c r="ZW351" s="17"/>
      <c r="ZX351" s="17"/>
      <c r="ZY351" s="17"/>
      <c r="ZZ351" s="17"/>
      <c r="AAA351" s="17"/>
      <c r="AAB351" s="17"/>
      <c r="AAC351" s="17"/>
      <c r="AAD351" s="17"/>
      <c r="AAE351" s="17"/>
      <c r="AAF351" s="17"/>
      <c r="AAG351" s="17"/>
      <c r="AAH351" s="17"/>
      <c r="AAI351" s="17"/>
      <c r="AAJ351" s="17"/>
      <c r="AAK351" s="17"/>
      <c r="AAL351" s="17"/>
      <c r="AAM351" s="17"/>
      <c r="AAN351" s="17"/>
      <c r="AAO351" s="17"/>
      <c r="AAP351" s="17"/>
      <c r="AAQ351" s="17"/>
      <c r="AAR351" s="17"/>
      <c r="AAS351" s="17"/>
      <c r="AAT351" s="17"/>
      <c r="AAU351" s="17"/>
      <c r="AAV351" s="17"/>
      <c r="AAW351" s="17"/>
      <c r="AAX351" s="17"/>
      <c r="AAY351" s="17"/>
      <c r="AAZ351" s="17"/>
      <c r="ABA351" s="17"/>
      <c r="ABB351" s="17"/>
    </row>
    <row r="352" spans="1:730" ht="30.75" customHeight="1" x14ac:dyDescent="0.2">
      <c r="A352" s="213" t="s">
        <v>244</v>
      </c>
      <c r="B352" s="114" t="s">
        <v>301</v>
      </c>
      <c r="C352" s="157">
        <f>C353+C354</f>
        <v>0</v>
      </c>
      <c r="D352" s="157"/>
      <c r="E352" s="157">
        <f>E353+E354</f>
        <v>2568.2829999999999</v>
      </c>
      <c r="F352" s="157">
        <f>F353+F354</f>
        <v>0</v>
      </c>
      <c r="G352" s="157">
        <f>G353+G354</f>
        <v>2568.2829999999999</v>
      </c>
      <c r="H352" s="157"/>
      <c r="I352" s="158"/>
      <c r="J352" s="158"/>
      <c r="K352" s="158"/>
      <c r="L352" s="158"/>
      <c r="M352" s="158"/>
      <c r="N352" s="158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  <c r="IT352" s="17"/>
      <c r="IU352" s="17"/>
      <c r="IV352" s="17"/>
      <c r="IW352" s="17"/>
      <c r="IX352" s="17"/>
      <c r="IY352" s="17"/>
      <c r="IZ352" s="17"/>
      <c r="JA352" s="17"/>
      <c r="JB352" s="17"/>
      <c r="JC352" s="17"/>
      <c r="JD352" s="17"/>
      <c r="JE352" s="17"/>
      <c r="JF352" s="17"/>
      <c r="JG352" s="17"/>
      <c r="JH352" s="17"/>
      <c r="JI352" s="17"/>
      <c r="JJ352" s="17"/>
      <c r="JK352" s="17"/>
      <c r="JL352" s="17"/>
      <c r="JM352" s="17"/>
      <c r="JN352" s="17"/>
      <c r="JO352" s="17"/>
      <c r="JP352" s="17"/>
      <c r="JQ352" s="17"/>
      <c r="JR352" s="17"/>
      <c r="JS352" s="17"/>
      <c r="JT352" s="17"/>
      <c r="JU352" s="17"/>
      <c r="JV352" s="17"/>
      <c r="JW352" s="17"/>
      <c r="JX352" s="17"/>
      <c r="JY352" s="17"/>
      <c r="JZ352" s="17"/>
      <c r="KA352" s="17"/>
      <c r="KB352" s="17"/>
      <c r="KC352" s="17"/>
      <c r="KD352" s="17"/>
      <c r="KE352" s="17"/>
      <c r="KF352" s="17"/>
      <c r="KG352" s="17"/>
      <c r="KH352" s="17"/>
      <c r="KI352" s="17"/>
      <c r="KJ352" s="17"/>
      <c r="KK352" s="17"/>
      <c r="KL352" s="17"/>
      <c r="KM352" s="17"/>
      <c r="KN352" s="17"/>
      <c r="KO352" s="17"/>
      <c r="KP352" s="17"/>
      <c r="KQ352" s="17"/>
      <c r="KR352" s="17"/>
      <c r="KS352" s="17"/>
      <c r="KT352" s="17"/>
      <c r="KU352" s="17"/>
      <c r="KV352" s="17"/>
      <c r="KW352" s="17"/>
      <c r="KX352" s="17"/>
      <c r="KY352" s="17"/>
      <c r="KZ352" s="17"/>
      <c r="LA352" s="17"/>
      <c r="LB352" s="17"/>
      <c r="LC352" s="17"/>
      <c r="LD352" s="17"/>
      <c r="LE352" s="17"/>
      <c r="LF352" s="17"/>
      <c r="LG352" s="17"/>
      <c r="LH352" s="17"/>
      <c r="LI352" s="17"/>
      <c r="LJ352" s="17"/>
      <c r="LK352" s="17"/>
      <c r="LL352" s="17"/>
      <c r="LM352" s="17"/>
      <c r="LN352" s="17"/>
      <c r="LO352" s="17"/>
      <c r="LP352" s="17"/>
      <c r="LQ352" s="17"/>
      <c r="LR352" s="17"/>
      <c r="LS352" s="17"/>
      <c r="LT352" s="17"/>
      <c r="LU352" s="17"/>
      <c r="LV352" s="17"/>
      <c r="LW352" s="17"/>
      <c r="LX352" s="17"/>
      <c r="LY352" s="17"/>
      <c r="LZ352" s="17"/>
      <c r="MA352" s="17"/>
      <c r="MB352" s="17"/>
      <c r="MC352" s="17"/>
      <c r="MD352" s="17"/>
      <c r="ME352" s="17"/>
      <c r="MF352" s="17"/>
      <c r="MG352" s="17"/>
      <c r="MH352" s="17"/>
      <c r="MI352" s="17"/>
      <c r="MJ352" s="17"/>
      <c r="MK352" s="17"/>
      <c r="ML352" s="17"/>
      <c r="MM352" s="17"/>
      <c r="MN352" s="17"/>
      <c r="MO352" s="17"/>
      <c r="MP352" s="17"/>
      <c r="MQ352" s="17"/>
      <c r="MR352" s="17"/>
      <c r="MS352" s="17"/>
      <c r="MT352" s="17"/>
      <c r="MU352" s="17"/>
      <c r="MV352" s="17"/>
      <c r="MW352" s="17"/>
      <c r="MX352" s="17"/>
      <c r="MY352" s="17"/>
      <c r="MZ352" s="17"/>
      <c r="NA352" s="17"/>
      <c r="NB352" s="17"/>
      <c r="NC352" s="17"/>
      <c r="ND352" s="17"/>
      <c r="NE352" s="17"/>
      <c r="NF352" s="17"/>
      <c r="NG352" s="17"/>
      <c r="NH352" s="17"/>
      <c r="NI352" s="17"/>
      <c r="NJ352" s="17"/>
      <c r="NK352" s="17"/>
      <c r="NL352" s="17"/>
      <c r="NM352" s="17"/>
      <c r="NN352" s="17"/>
      <c r="NO352" s="17"/>
      <c r="NP352" s="17"/>
      <c r="NQ352" s="17"/>
      <c r="NR352" s="17"/>
      <c r="NS352" s="17"/>
      <c r="NT352" s="17"/>
      <c r="NU352" s="17"/>
      <c r="NV352" s="17"/>
      <c r="NW352" s="17"/>
      <c r="NX352" s="17"/>
      <c r="NY352" s="17"/>
      <c r="NZ352" s="17"/>
      <c r="OA352" s="17"/>
      <c r="OB352" s="17"/>
      <c r="OC352" s="17"/>
      <c r="OD352" s="17"/>
      <c r="OE352" s="17"/>
      <c r="OF352" s="17"/>
      <c r="OG352" s="17"/>
      <c r="OH352" s="17"/>
      <c r="OI352" s="17"/>
      <c r="OJ352" s="17"/>
      <c r="OK352" s="17"/>
      <c r="OL352" s="17"/>
      <c r="OM352" s="17"/>
      <c r="ON352" s="17"/>
      <c r="OO352" s="17"/>
      <c r="OP352" s="17"/>
      <c r="OQ352" s="17"/>
      <c r="OR352" s="17"/>
      <c r="OS352" s="17"/>
      <c r="OT352" s="17"/>
      <c r="OU352" s="17"/>
      <c r="OV352" s="17"/>
      <c r="OW352" s="17"/>
      <c r="OX352" s="17"/>
      <c r="OY352" s="17"/>
      <c r="OZ352" s="17"/>
      <c r="PA352" s="17"/>
      <c r="PB352" s="17"/>
      <c r="PC352" s="17"/>
      <c r="PD352" s="17"/>
      <c r="PE352" s="17"/>
      <c r="PF352" s="17"/>
      <c r="PG352" s="17"/>
      <c r="PH352" s="17"/>
      <c r="PI352" s="17"/>
      <c r="PJ352" s="17"/>
      <c r="PK352" s="17"/>
      <c r="PL352" s="17"/>
      <c r="PM352" s="17"/>
      <c r="PN352" s="17"/>
      <c r="PO352" s="17"/>
      <c r="PP352" s="17"/>
      <c r="PQ352" s="17"/>
      <c r="PR352" s="17"/>
      <c r="PS352" s="17"/>
      <c r="PT352" s="17"/>
      <c r="PU352" s="17"/>
      <c r="PV352" s="17"/>
      <c r="PW352" s="17"/>
      <c r="PX352" s="17"/>
      <c r="PY352" s="17"/>
      <c r="PZ352" s="17"/>
      <c r="QA352" s="17"/>
      <c r="QB352" s="17"/>
      <c r="QC352" s="17"/>
      <c r="QD352" s="17"/>
      <c r="QE352" s="17"/>
      <c r="QF352" s="17"/>
      <c r="QG352" s="17"/>
      <c r="QH352" s="17"/>
      <c r="QI352" s="17"/>
      <c r="QJ352" s="17"/>
      <c r="QK352" s="17"/>
      <c r="QL352" s="17"/>
      <c r="QM352" s="17"/>
      <c r="QN352" s="17"/>
      <c r="QO352" s="17"/>
      <c r="QP352" s="17"/>
      <c r="QQ352" s="17"/>
      <c r="QR352" s="17"/>
      <c r="QS352" s="17"/>
      <c r="QT352" s="17"/>
      <c r="QU352" s="17"/>
      <c r="QV352" s="17"/>
      <c r="QW352" s="17"/>
      <c r="QX352" s="17"/>
      <c r="QY352" s="17"/>
      <c r="QZ352" s="17"/>
      <c r="RA352" s="17"/>
      <c r="RB352" s="17"/>
      <c r="RC352" s="17"/>
      <c r="RD352" s="17"/>
      <c r="RE352" s="17"/>
      <c r="RF352" s="17"/>
      <c r="RG352" s="17"/>
      <c r="RH352" s="17"/>
      <c r="RI352" s="17"/>
      <c r="RJ352" s="17"/>
      <c r="RK352" s="17"/>
      <c r="RL352" s="17"/>
      <c r="RM352" s="17"/>
      <c r="RN352" s="17"/>
      <c r="RO352" s="17"/>
      <c r="RP352" s="17"/>
      <c r="RQ352" s="17"/>
      <c r="RR352" s="17"/>
      <c r="RS352" s="17"/>
      <c r="RT352" s="17"/>
      <c r="RU352" s="17"/>
      <c r="RV352" s="17"/>
      <c r="RW352" s="17"/>
      <c r="RX352" s="17"/>
      <c r="RY352" s="17"/>
      <c r="RZ352" s="17"/>
      <c r="SA352" s="17"/>
      <c r="SB352" s="17"/>
      <c r="SC352" s="17"/>
      <c r="SD352" s="17"/>
      <c r="SE352" s="17"/>
      <c r="SF352" s="17"/>
      <c r="SG352" s="17"/>
      <c r="SH352" s="17"/>
      <c r="SI352" s="17"/>
      <c r="SJ352" s="17"/>
      <c r="SK352" s="17"/>
      <c r="SL352" s="17"/>
      <c r="SM352" s="17"/>
      <c r="SN352" s="17"/>
      <c r="SO352" s="17"/>
      <c r="SP352" s="17"/>
      <c r="SQ352" s="17"/>
      <c r="SR352" s="17"/>
      <c r="SS352" s="17"/>
      <c r="ST352" s="17"/>
      <c r="SU352" s="17"/>
      <c r="SV352" s="17"/>
      <c r="SW352" s="17"/>
      <c r="SX352" s="17"/>
      <c r="SY352" s="17"/>
      <c r="SZ352" s="17"/>
      <c r="TA352" s="17"/>
      <c r="TB352" s="17"/>
      <c r="TC352" s="17"/>
      <c r="TD352" s="17"/>
      <c r="TE352" s="17"/>
      <c r="TF352" s="17"/>
      <c r="TG352" s="17"/>
      <c r="TH352" s="17"/>
      <c r="TI352" s="17"/>
      <c r="TJ352" s="17"/>
      <c r="TK352" s="17"/>
      <c r="TL352" s="17"/>
      <c r="TM352" s="17"/>
      <c r="TN352" s="17"/>
      <c r="TO352" s="17"/>
      <c r="TP352" s="17"/>
      <c r="TQ352" s="17"/>
      <c r="TR352" s="17"/>
      <c r="TS352" s="17"/>
      <c r="TT352" s="17"/>
      <c r="TU352" s="17"/>
      <c r="TV352" s="17"/>
      <c r="TW352" s="17"/>
      <c r="TX352" s="17"/>
      <c r="TY352" s="17"/>
      <c r="TZ352" s="17"/>
      <c r="UA352" s="17"/>
      <c r="UB352" s="17"/>
      <c r="UC352" s="17"/>
      <c r="UD352" s="17"/>
      <c r="UE352" s="17"/>
      <c r="UF352" s="17"/>
      <c r="UG352" s="17"/>
      <c r="UH352" s="17"/>
      <c r="UI352" s="17"/>
      <c r="UJ352" s="17"/>
      <c r="UK352" s="17"/>
      <c r="UL352" s="17"/>
      <c r="UM352" s="17"/>
      <c r="UN352" s="17"/>
      <c r="UO352" s="17"/>
      <c r="UP352" s="17"/>
      <c r="UQ352" s="17"/>
      <c r="UR352" s="17"/>
      <c r="US352" s="17"/>
      <c r="UT352" s="17"/>
      <c r="UU352" s="17"/>
      <c r="UV352" s="17"/>
      <c r="UW352" s="17"/>
      <c r="UX352" s="17"/>
      <c r="UY352" s="17"/>
      <c r="UZ352" s="17"/>
      <c r="VA352" s="17"/>
      <c r="VB352" s="17"/>
      <c r="VC352" s="17"/>
      <c r="VD352" s="17"/>
      <c r="VE352" s="17"/>
      <c r="VF352" s="17"/>
      <c r="VG352" s="17"/>
      <c r="VH352" s="17"/>
      <c r="VI352" s="17"/>
      <c r="VJ352" s="17"/>
      <c r="VK352" s="17"/>
      <c r="VL352" s="17"/>
      <c r="VM352" s="17"/>
      <c r="VN352" s="17"/>
      <c r="VO352" s="17"/>
      <c r="VP352" s="17"/>
      <c r="VQ352" s="17"/>
      <c r="VR352" s="17"/>
      <c r="VS352" s="17"/>
      <c r="VT352" s="17"/>
      <c r="VU352" s="17"/>
      <c r="VV352" s="17"/>
      <c r="VW352" s="17"/>
      <c r="VX352" s="17"/>
      <c r="VY352" s="17"/>
      <c r="VZ352" s="17"/>
      <c r="WA352" s="17"/>
      <c r="WB352" s="17"/>
      <c r="WC352" s="17"/>
      <c r="WD352" s="17"/>
      <c r="WE352" s="17"/>
      <c r="WF352" s="17"/>
      <c r="WG352" s="17"/>
      <c r="WH352" s="17"/>
      <c r="WI352" s="17"/>
      <c r="WJ352" s="17"/>
      <c r="WK352" s="17"/>
      <c r="WL352" s="17"/>
      <c r="WM352" s="17"/>
      <c r="WN352" s="17"/>
      <c r="WO352" s="17"/>
      <c r="WP352" s="17"/>
      <c r="WQ352" s="17"/>
      <c r="WR352" s="17"/>
      <c r="WS352" s="17"/>
      <c r="WT352" s="17"/>
      <c r="WU352" s="17"/>
      <c r="WV352" s="17"/>
      <c r="WW352" s="17"/>
      <c r="WX352" s="17"/>
      <c r="WY352" s="17"/>
      <c r="WZ352" s="17"/>
      <c r="XA352" s="17"/>
      <c r="XB352" s="17"/>
      <c r="XC352" s="17"/>
      <c r="XD352" s="17"/>
      <c r="XE352" s="17"/>
      <c r="XF352" s="17"/>
      <c r="XG352" s="17"/>
      <c r="XH352" s="17"/>
      <c r="XI352" s="17"/>
      <c r="XJ352" s="17"/>
      <c r="XK352" s="17"/>
      <c r="XL352" s="17"/>
      <c r="XM352" s="17"/>
      <c r="XN352" s="17"/>
      <c r="XO352" s="17"/>
      <c r="XP352" s="17"/>
      <c r="XQ352" s="17"/>
      <c r="XR352" s="17"/>
      <c r="XS352" s="17"/>
      <c r="XT352" s="17"/>
      <c r="XU352" s="17"/>
      <c r="XV352" s="17"/>
      <c r="XW352" s="17"/>
      <c r="XX352" s="17"/>
      <c r="XY352" s="17"/>
      <c r="XZ352" s="17"/>
      <c r="YA352" s="17"/>
      <c r="YB352" s="17"/>
      <c r="YC352" s="17"/>
      <c r="YD352" s="17"/>
      <c r="YE352" s="17"/>
      <c r="YF352" s="17"/>
      <c r="YG352" s="17"/>
      <c r="YH352" s="17"/>
      <c r="YI352" s="17"/>
      <c r="YJ352" s="17"/>
      <c r="YK352" s="17"/>
      <c r="YL352" s="17"/>
      <c r="YM352" s="17"/>
      <c r="YN352" s="17"/>
      <c r="YO352" s="17"/>
      <c r="YP352" s="17"/>
      <c r="YQ352" s="17"/>
      <c r="YR352" s="17"/>
      <c r="YS352" s="17"/>
      <c r="YT352" s="17"/>
      <c r="YU352" s="17"/>
      <c r="YV352" s="17"/>
      <c r="YW352" s="17"/>
      <c r="YX352" s="17"/>
      <c r="YY352" s="17"/>
      <c r="YZ352" s="17"/>
      <c r="ZA352" s="17"/>
      <c r="ZB352" s="17"/>
      <c r="ZC352" s="17"/>
      <c r="ZD352" s="17"/>
      <c r="ZE352" s="17"/>
      <c r="ZF352" s="17"/>
      <c r="ZG352" s="17"/>
      <c r="ZH352" s="17"/>
      <c r="ZI352" s="17"/>
      <c r="ZJ352" s="17"/>
      <c r="ZK352" s="17"/>
      <c r="ZL352" s="17"/>
      <c r="ZM352" s="17"/>
      <c r="ZN352" s="17"/>
      <c r="ZO352" s="17"/>
      <c r="ZP352" s="17"/>
      <c r="ZQ352" s="17"/>
      <c r="ZR352" s="17"/>
      <c r="ZS352" s="17"/>
      <c r="ZT352" s="17"/>
      <c r="ZU352" s="17"/>
      <c r="ZV352" s="17"/>
      <c r="ZW352" s="17"/>
      <c r="ZX352" s="17"/>
      <c r="ZY352" s="17"/>
      <c r="ZZ352" s="17"/>
      <c r="AAA352" s="17"/>
      <c r="AAB352" s="17"/>
      <c r="AAC352" s="17"/>
      <c r="AAD352" s="17"/>
      <c r="AAE352" s="17"/>
      <c r="AAF352" s="17"/>
      <c r="AAG352" s="17"/>
      <c r="AAH352" s="17"/>
      <c r="AAI352" s="17"/>
      <c r="AAJ352" s="17"/>
      <c r="AAK352" s="17"/>
      <c r="AAL352" s="17"/>
      <c r="AAM352" s="17"/>
      <c r="AAN352" s="17"/>
      <c r="AAO352" s="17"/>
      <c r="AAP352" s="17"/>
      <c r="AAQ352" s="17"/>
      <c r="AAR352" s="17"/>
      <c r="AAS352" s="17"/>
      <c r="AAT352" s="17"/>
      <c r="AAU352" s="17"/>
      <c r="AAV352" s="17"/>
      <c r="AAW352" s="17"/>
      <c r="AAX352" s="17"/>
      <c r="AAY352" s="17"/>
      <c r="AAZ352" s="17"/>
      <c r="ABA352" s="17"/>
      <c r="ABB352" s="17"/>
    </row>
    <row r="353" spans="1:730" ht="15" x14ac:dyDescent="0.2">
      <c r="A353" s="65" t="s">
        <v>43</v>
      </c>
      <c r="B353" s="159"/>
      <c r="C353" s="70">
        <v>0</v>
      </c>
      <c r="D353" s="70"/>
      <c r="E353" s="70">
        <v>2568.2829999999999</v>
      </c>
      <c r="F353" s="70"/>
      <c r="G353" s="70">
        <v>2568.2829999999999</v>
      </c>
      <c r="H353" s="70"/>
      <c r="I353" s="92"/>
      <c r="J353" s="92"/>
      <c r="K353" s="92"/>
      <c r="L353" s="92"/>
      <c r="M353" s="92"/>
      <c r="N353" s="92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  <c r="IT353" s="17"/>
      <c r="IU353" s="17"/>
      <c r="IV353" s="17"/>
      <c r="IW353" s="17"/>
      <c r="IX353" s="17"/>
      <c r="IY353" s="17"/>
      <c r="IZ353" s="17"/>
      <c r="JA353" s="17"/>
      <c r="JB353" s="17"/>
      <c r="JC353" s="17"/>
      <c r="JD353" s="17"/>
      <c r="JE353" s="17"/>
      <c r="JF353" s="17"/>
      <c r="JG353" s="17"/>
      <c r="JH353" s="17"/>
      <c r="JI353" s="17"/>
      <c r="JJ353" s="17"/>
      <c r="JK353" s="17"/>
      <c r="JL353" s="17"/>
      <c r="JM353" s="17"/>
      <c r="JN353" s="17"/>
      <c r="JO353" s="17"/>
      <c r="JP353" s="17"/>
      <c r="JQ353" s="17"/>
      <c r="JR353" s="17"/>
      <c r="JS353" s="17"/>
      <c r="JT353" s="17"/>
      <c r="JU353" s="17"/>
      <c r="JV353" s="17"/>
      <c r="JW353" s="17"/>
      <c r="JX353" s="17"/>
      <c r="JY353" s="17"/>
      <c r="JZ353" s="17"/>
      <c r="KA353" s="17"/>
      <c r="KB353" s="17"/>
      <c r="KC353" s="17"/>
      <c r="KD353" s="17"/>
      <c r="KE353" s="17"/>
      <c r="KF353" s="17"/>
      <c r="KG353" s="17"/>
      <c r="KH353" s="17"/>
      <c r="KI353" s="17"/>
      <c r="KJ353" s="17"/>
      <c r="KK353" s="17"/>
      <c r="KL353" s="17"/>
      <c r="KM353" s="17"/>
      <c r="KN353" s="17"/>
      <c r="KO353" s="17"/>
      <c r="KP353" s="17"/>
      <c r="KQ353" s="17"/>
      <c r="KR353" s="17"/>
      <c r="KS353" s="17"/>
      <c r="KT353" s="17"/>
      <c r="KU353" s="17"/>
      <c r="KV353" s="17"/>
      <c r="KW353" s="17"/>
      <c r="KX353" s="17"/>
      <c r="KY353" s="17"/>
      <c r="KZ353" s="17"/>
      <c r="LA353" s="17"/>
      <c r="LB353" s="17"/>
      <c r="LC353" s="17"/>
      <c r="LD353" s="17"/>
      <c r="LE353" s="17"/>
      <c r="LF353" s="17"/>
      <c r="LG353" s="17"/>
      <c r="LH353" s="17"/>
      <c r="LI353" s="17"/>
      <c r="LJ353" s="17"/>
      <c r="LK353" s="17"/>
      <c r="LL353" s="17"/>
      <c r="LM353" s="17"/>
      <c r="LN353" s="17"/>
      <c r="LO353" s="17"/>
      <c r="LP353" s="17"/>
      <c r="LQ353" s="17"/>
      <c r="LR353" s="17"/>
      <c r="LS353" s="17"/>
      <c r="LT353" s="17"/>
      <c r="LU353" s="17"/>
      <c r="LV353" s="17"/>
      <c r="LW353" s="17"/>
      <c r="LX353" s="17"/>
      <c r="LY353" s="17"/>
      <c r="LZ353" s="17"/>
      <c r="MA353" s="17"/>
      <c r="MB353" s="17"/>
      <c r="MC353" s="17"/>
      <c r="MD353" s="17"/>
      <c r="ME353" s="17"/>
      <c r="MF353" s="17"/>
      <c r="MG353" s="17"/>
      <c r="MH353" s="17"/>
      <c r="MI353" s="17"/>
      <c r="MJ353" s="17"/>
      <c r="MK353" s="17"/>
      <c r="ML353" s="17"/>
      <c r="MM353" s="17"/>
      <c r="MN353" s="17"/>
      <c r="MO353" s="17"/>
      <c r="MP353" s="17"/>
      <c r="MQ353" s="17"/>
      <c r="MR353" s="17"/>
      <c r="MS353" s="17"/>
      <c r="MT353" s="17"/>
      <c r="MU353" s="17"/>
      <c r="MV353" s="17"/>
      <c r="MW353" s="17"/>
      <c r="MX353" s="17"/>
      <c r="MY353" s="17"/>
      <c r="MZ353" s="17"/>
      <c r="NA353" s="17"/>
      <c r="NB353" s="17"/>
      <c r="NC353" s="17"/>
      <c r="ND353" s="17"/>
      <c r="NE353" s="17"/>
      <c r="NF353" s="17"/>
      <c r="NG353" s="17"/>
      <c r="NH353" s="17"/>
      <c r="NI353" s="17"/>
      <c r="NJ353" s="17"/>
      <c r="NK353" s="17"/>
      <c r="NL353" s="17"/>
      <c r="NM353" s="17"/>
      <c r="NN353" s="17"/>
      <c r="NO353" s="17"/>
      <c r="NP353" s="17"/>
      <c r="NQ353" s="17"/>
      <c r="NR353" s="17"/>
      <c r="NS353" s="17"/>
      <c r="NT353" s="17"/>
      <c r="NU353" s="17"/>
      <c r="NV353" s="17"/>
      <c r="NW353" s="17"/>
      <c r="NX353" s="17"/>
      <c r="NY353" s="17"/>
      <c r="NZ353" s="17"/>
      <c r="OA353" s="17"/>
      <c r="OB353" s="17"/>
      <c r="OC353" s="17"/>
      <c r="OD353" s="17"/>
      <c r="OE353" s="17"/>
      <c r="OF353" s="17"/>
      <c r="OG353" s="17"/>
      <c r="OH353" s="17"/>
      <c r="OI353" s="17"/>
      <c r="OJ353" s="17"/>
      <c r="OK353" s="17"/>
      <c r="OL353" s="17"/>
      <c r="OM353" s="17"/>
      <c r="ON353" s="17"/>
      <c r="OO353" s="17"/>
      <c r="OP353" s="17"/>
      <c r="OQ353" s="17"/>
      <c r="OR353" s="17"/>
      <c r="OS353" s="17"/>
      <c r="OT353" s="17"/>
      <c r="OU353" s="17"/>
      <c r="OV353" s="17"/>
      <c r="OW353" s="17"/>
      <c r="OX353" s="17"/>
      <c r="OY353" s="17"/>
      <c r="OZ353" s="17"/>
      <c r="PA353" s="17"/>
      <c r="PB353" s="17"/>
      <c r="PC353" s="17"/>
      <c r="PD353" s="17"/>
      <c r="PE353" s="17"/>
      <c r="PF353" s="17"/>
      <c r="PG353" s="17"/>
      <c r="PH353" s="17"/>
      <c r="PI353" s="17"/>
      <c r="PJ353" s="17"/>
      <c r="PK353" s="17"/>
      <c r="PL353" s="17"/>
      <c r="PM353" s="17"/>
      <c r="PN353" s="17"/>
      <c r="PO353" s="17"/>
      <c r="PP353" s="17"/>
      <c r="PQ353" s="17"/>
      <c r="PR353" s="17"/>
      <c r="PS353" s="17"/>
      <c r="PT353" s="17"/>
      <c r="PU353" s="17"/>
      <c r="PV353" s="17"/>
      <c r="PW353" s="17"/>
      <c r="PX353" s="17"/>
      <c r="PY353" s="17"/>
      <c r="PZ353" s="17"/>
      <c r="QA353" s="17"/>
      <c r="QB353" s="17"/>
      <c r="QC353" s="17"/>
      <c r="QD353" s="17"/>
      <c r="QE353" s="17"/>
      <c r="QF353" s="17"/>
      <c r="QG353" s="17"/>
      <c r="QH353" s="17"/>
      <c r="QI353" s="17"/>
      <c r="QJ353" s="17"/>
      <c r="QK353" s="17"/>
      <c r="QL353" s="17"/>
      <c r="QM353" s="17"/>
      <c r="QN353" s="17"/>
      <c r="QO353" s="17"/>
      <c r="QP353" s="17"/>
      <c r="QQ353" s="17"/>
      <c r="QR353" s="17"/>
      <c r="QS353" s="17"/>
      <c r="QT353" s="17"/>
      <c r="QU353" s="17"/>
      <c r="QV353" s="17"/>
      <c r="QW353" s="17"/>
      <c r="QX353" s="17"/>
      <c r="QY353" s="17"/>
      <c r="QZ353" s="17"/>
      <c r="RA353" s="17"/>
      <c r="RB353" s="17"/>
      <c r="RC353" s="17"/>
      <c r="RD353" s="17"/>
      <c r="RE353" s="17"/>
      <c r="RF353" s="17"/>
      <c r="RG353" s="17"/>
      <c r="RH353" s="17"/>
      <c r="RI353" s="17"/>
      <c r="RJ353" s="17"/>
      <c r="RK353" s="17"/>
      <c r="RL353" s="17"/>
      <c r="RM353" s="17"/>
      <c r="RN353" s="17"/>
      <c r="RO353" s="17"/>
      <c r="RP353" s="17"/>
      <c r="RQ353" s="17"/>
      <c r="RR353" s="17"/>
      <c r="RS353" s="17"/>
      <c r="RT353" s="17"/>
      <c r="RU353" s="17"/>
      <c r="RV353" s="17"/>
      <c r="RW353" s="17"/>
      <c r="RX353" s="17"/>
      <c r="RY353" s="17"/>
      <c r="RZ353" s="17"/>
      <c r="SA353" s="17"/>
      <c r="SB353" s="17"/>
      <c r="SC353" s="17"/>
      <c r="SD353" s="17"/>
      <c r="SE353" s="17"/>
      <c r="SF353" s="17"/>
      <c r="SG353" s="17"/>
      <c r="SH353" s="17"/>
      <c r="SI353" s="17"/>
      <c r="SJ353" s="17"/>
      <c r="SK353" s="17"/>
      <c r="SL353" s="17"/>
      <c r="SM353" s="17"/>
      <c r="SN353" s="17"/>
      <c r="SO353" s="17"/>
      <c r="SP353" s="17"/>
      <c r="SQ353" s="17"/>
      <c r="SR353" s="17"/>
      <c r="SS353" s="17"/>
      <c r="ST353" s="17"/>
      <c r="SU353" s="17"/>
      <c r="SV353" s="17"/>
      <c r="SW353" s="17"/>
      <c r="SX353" s="17"/>
      <c r="SY353" s="17"/>
      <c r="SZ353" s="17"/>
      <c r="TA353" s="17"/>
      <c r="TB353" s="17"/>
      <c r="TC353" s="17"/>
      <c r="TD353" s="17"/>
      <c r="TE353" s="17"/>
      <c r="TF353" s="17"/>
      <c r="TG353" s="17"/>
      <c r="TH353" s="17"/>
      <c r="TI353" s="17"/>
      <c r="TJ353" s="17"/>
      <c r="TK353" s="17"/>
      <c r="TL353" s="17"/>
      <c r="TM353" s="17"/>
      <c r="TN353" s="17"/>
      <c r="TO353" s="17"/>
      <c r="TP353" s="17"/>
      <c r="TQ353" s="17"/>
      <c r="TR353" s="17"/>
      <c r="TS353" s="17"/>
      <c r="TT353" s="17"/>
      <c r="TU353" s="17"/>
      <c r="TV353" s="17"/>
      <c r="TW353" s="17"/>
      <c r="TX353" s="17"/>
      <c r="TY353" s="17"/>
      <c r="TZ353" s="17"/>
      <c r="UA353" s="17"/>
      <c r="UB353" s="17"/>
      <c r="UC353" s="17"/>
      <c r="UD353" s="17"/>
      <c r="UE353" s="17"/>
      <c r="UF353" s="17"/>
      <c r="UG353" s="17"/>
      <c r="UH353" s="17"/>
      <c r="UI353" s="17"/>
      <c r="UJ353" s="17"/>
      <c r="UK353" s="17"/>
      <c r="UL353" s="17"/>
      <c r="UM353" s="17"/>
      <c r="UN353" s="17"/>
      <c r="UO353" s="17"/>
      <c r="UP353" s="17"/>
      <c r="UQ353" s="17"/>
      <c r="UR353" s="17"/>
      <c r="US353" s="17"/>
      <c r="UT353" s="17"/>
      <c r="UU353" s="17"/>
      <c r="UV353" s="17"/>
      <c r="UW353" s="17"/>
      <c r="UX353" s="17"/>
      <c r="UY353" s="17"/>
      <c r="UZ353" s="17"/>
      <c r="VA353" s="17"/>
      <c r="VB353" s="17"/>
      <c r="VC353" s="17"/>
      <c r="VD353" s="17"/>
      <c r="VE353" s="17"/>
      <c r="VF353" s="17"/>
      <c r="VG353" s="17"/>
      <c r="VH353" s="17"/>
      <c r="VI353" s="17"/>
      <c r="VJ353" s="17"/>
      <c r="VK353" s="17"/>
      <c r="VL353" s="17"/>
      <c r="VM353" s="17"/>
      <c r="VN353" s="17"/>
      <c r="VO353" s="17"/>
      <c r="VP353" s="17"/>
      <c r="VQ353" s="17"/>
      <c r="VR353" s="17"/>
      <c r="VS353" s="17"/>
      <c r="VT353" s="17"/>
      <c r="VU353" s="17"/>
      <c r="VV353" s="17"/>
      <c r="VW353" s="17"/>
      <c r="VX353" s="17"/>
      <c r="VY353" s="17"/>
      <c r="VZ353" s="17"/>
      <c r="WA353" s="17"/>
      <c r="WB353" s="17"/>
      <c r="WC353" s="17"/>
      <c r="WD353" s="17"/>
      <c r="WE353" s="17"/>
      <c r="WF353" s="17"/>
      <c r="WG353" s="17"/>
      <c r="WH353" s="17"/>
      <c r="WI353" s="17"/>
      <c r="WJ353" s="17"/>
      <c r="WK353" s="17"/>
      <c r="WL353" s="17"/>
      <c r="WM353" s="17"/>
      <c r="WN353" s="17"/>
      <c r="WO353" s="17"/>
      <c r="WP353" s="17"/>
      <c r="WQ353" s="17"/>
      <c r="WR353" s="17"/>
      <c r="WS353" s="17"/>
      <c r="WT353" s="17"/>
      <c r="WU353" s="17"/>
      <c r="WV353" s="17"/>
      <c r="WW353" s="17"/>
      <c r="WX353" s="17"/>
      <c r="WY353" s="17"/>
      <c r="WZ353" s="17"/>
      <c r="XA353" s="17"/>
      <c r="XB353" s="17"/>
      <c r="XC353" s="17"/>
      <c r="XD353" s="17"/>
      <c r="XE353" s="17"/>
      <c r="XF353" s="17"/>
      <c r="XG353" s="17"/>
      <c r="XH353" s="17"/>
      <c r="XI353" s="17"/>
      <c r="XJ353" s="17"/>
      <c r="XK353" s="17"/>
      <c r="XL353" s="17"/>
      <c r="XM353" s="17"/>
      <c r="XN353" s="17"/>
      <c r="XO353" s="17"/>
      <c r="XP353" s="17"/>
      <c r="XQ353" s="17"/>
      <c r="XR353" s="17"/>
      <c r="XS353" s="17"/>
      <c r="XT353" s="17"/>
      <c r="XU353" s="17"/>
      <c r="XV353" s="17"/>
      <c r="XW353" s="17"/>
      <c r="XX353" s="17"/>
      <c r="XY353" s="17"/>
      <c r="XZ353" s="17"/>
      <c r="YA353" s="17"/>
      <c r="YB353" s="17"/>
      <c r="YC353" s="17"/>
      <c r="YD353" s="17"/>
      <c r="YE353" s="17"/>
      <c r="YF353" s="17"/>
      <c r="YG353" s="17"/>
      <c r="YH353" s="17"/>
      <c r="YI353" s="17"/>
      <c r="YJ353" s="17"/>
      <c r="YK353" s="17"/>
      <c r="YL353" s="17"/>
      <c r="YM353" s="17"/>
      <c r="YN353" s="17"/>
      <c r="YO353" s="17"/>
      <c r="YP353" s="17"/>
      <c r="YQ353" s="17"/>
      <c r="YR353" s="17"/>
      <c r="YS353" s="17"/>
      <c r="YT353" s="17"/>
      <c r="YU353" s="17"/>
      <c r="YV353" s="17"/>
      <c r="YW353" s="17"/>
      <c r="YX353" s="17"/>
      <c r="YY353" s="17"/>
      <c r="YZ353" s="17"/>
      <c r="ZA353" s="17"/>
      <c r="ZB353" s="17"/>
      <c r="ZC353" s="17"/>
      <c r="ZD353" s="17"/>
      <c r="ZE353" s="17"/>
      <c r="ZF353" s="17"/>
      <c r="ZG353" s="17"/>
      <c r="ZH353" s="17"/>
      <c r="ZI353" s="17"/>
      <c r="ZJ353" s="17"/>
      <c r="ZK353" s="17"/>
      <c r="ZL353" s="17"/>
      <c r="ZM353" s="17"/>
      <c r="ZN353" s="17"/>
      <c r="ZO353" s="17"/>
      <c r="ZP353" s="17"/>
      <c r="ZQ353" s="17"/>
      <c r="ZR353" s="17"/>
      <c r="ZS353" s="17"/>
      <c r="ZT353" s="17"/>
      <c r="ZU353" s="17"/>
      <c r="ZV353" s="17"/>
      <c r="ZW353" s="17"/>
      <c r="ZX353" s="17"/>
      <c r="ZY353" s="17"/>
      <c r="ZZ353" s="17"/>
      <c r="AAA353" s="17"/>
      <c r="AAB353" s="17"/>
      <c r="AAC353" s="17"/>
      <c r="AAD353" s="17"/>
      <c r="AAE353" s="17"/>
      <c r="AAF353" s="17"/>
      <c r="AAG353" s="17"/>
      <c r="AAH353" s="17"/>
      <c r="AAI353" s="17"/>
      <c r="AAJ353" s="17"/>
      <c r="AAK353" s="17"/>
      <c r="AAL353" s="17"/>
      <c r="AAM353" s="17"/>
      <c r="AAN353" s="17"/>
      <c r="AAO353" s="17"/>
      <c r="AAP353" s="17"/>
      <c r="AAQ353" s="17"/>
      <c r="AAR353" s="17"/>
      <c r="AAS353" s="17"/>
      <c r="AAT353" s="17"/>
      <c r="AAU353" s="17"/>
      <c r="AAV353" s="17"/>
      <c r="AAW353" s="17"/>
      <c r="AAX353" s="17"/>
      <c r="AAY353" s="17"/>
      <c r="AAZ353" s="17"/>
      <c r="ABA353" s="17"/>
      <c r="ABB353" s="17"/>
    </row>
    <row r="354" spans="1:730" ht="15" x14ac:dyDescent="0.2">
      <c r="A354" s="65" t="s">
        <v>45</v>
      </c>
      <c r="B354" s="159"/>
      <c r="C354" s="70">
        <v>0</v>
      </c>
      <c r="D354" s="70"/>
      <c r="E354" s="70">
        <v>0</v>
      </c>
      <c r="F354" s="70"/>
      <c r="G354" s="70">
        <v>0</v>
      </c>
      <c r="H354" s="70"/>
      <c r="I354" s="92"/>
      <c r="J354" s="92"/>
      <c r="K354" s="92"/>
      <c r="L354" s="92"/>
      <c r="M354" s="92"/>
      <c r="N354" s="92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  <c r="IW354" s="17"/>
      <c r="IX354" s="17"/>
      <c r="IY354" s="17"/>
      <c r="IZ354" s="17"/>
      <c r="JA354" s="17"/>
      <c r="JB354" s="17"/>
      <c r="JC354" s="17"/>
      <c r="JD354" s="17"/>
      <c r="JE354" s="17"/>
      <c r="JF354" s="17"/>
      <c r="JG354" s="17"/>
      <c r="JH354" s="17"/>
      <c r="JI354" s="17"/>
      <c r="JJ354" s="17"/>
      <c r="JK354" s="17"/>
      <c r="JL354" s="17"/>
      <c r="JM354" s="17"/>
      <c r="JN354" s="17"/>
      <c r="JO354" s="17"/>
      <c r="JP354" s="17"/>
      <c r="JQ354" s="17"/>
      <c r="JR354" s="17"/>
      <c r="JS354" s="17"/>
      <c r="JT354" s="17"/>
      <c r="JU354" s="17"/>
      <c r="JV354" s="17"/>
      <c r="JW354" s="17"/>
      <c r="JX354" s="17"/>
      <c r="JY354" s="17"/>
      <c r="JZ354" s="17"/>
      <c r="KA354" s="17"/>
      <c r="KB354" s="17"/>
      <c r="KC354" s="17"/>
      <c r="KD354" s="17"/>
      <c r="KE354" s="17"/>
      <c r="KF354" s="17"/>
      <c r="KG354" s="17"/>
      <c r="KH354" s="17"/>
      <c r="KI354" s="17"/>
      <c r="KJ354" s="17"/>
      <c r="KK354" s="17"/>
      <c r="KL354" s="17"/>
      <c r="KM354" s="17"/>
      <c r="KN354" s="17"/>
      <c r="KO354" s="17"/>
      <c r="KP354" s="17"/>
      <c r="KQ354" s="17"/>
      <c r="KR354" s="17"/>
      <c r="KS354" s="17"/>
      <c r="KT354" s="17"/>
      <c r="KU354" s="17"/>
      <c r="KV354" s="17"/>
      <c r="KW354" s="17"/>
      <c r="KX354" s="17"/>
      <c r="KY354" s="17"/>
      <c r="KZ354" s="17"/>
      <c r="LA354" s="17"/>
      <c r="LB354" s="17"/>
      <c r="LC354" s="17"/>
      <c r="LD354" s="17"/>
      <c r="LE354" s="17"/>
      <c r="LF354" s="17"/>
      <c r="LG354" s="17"/>
      <c r="LH354" s="17"/>
      <c r="LI354" s="17"/>
      <c r="LJ354" s="17"/>
      <c r="LK354" s="17"/>
      <c r="LL354" s="17"/>
      <c r="LM354" s="17"/>
      <c r="LN354" s="17"/>
      <c r="LO354" s="17"/>
      <c r="LP354" s="17"/>
      <c r="LQ354" s="17"/>
      <c r="LR354" s="17"/>
      <c r="LS354" s="17"/>
      <c r="LT354" s="17"/>
      <c r="LU354" s="17"/>
      <c r="LV354" s="17"/>
      <c r="LW354" s="17"/>
      <c r="LX354" s="17"/>
      <c r="LY354" s="17"/>
      <c r="LZ354" s="17"/>
      <c r="MA354" s="17"/>
      <c r="MB354" s="17"/>
      <c r="MC354" s="17"/>
      <c r="MD354" s="17"/>
      <c r="ME354" s="17"/>
      <c r="MF354" s="17"/>
      <c r="MG354" s="17"/>
      <c r="MH354" s="17"/>
      <c r="MI354" s="17"/>
      <c r="MJ354" s="17"/>
      <c r="MK354" s="17"/>
      <c r="ML354" s="17"/>
      <c r="MM354" s="17"/>
      <c r="MN354" s="17"/>
      <c r="MO354" s="17"/>
      <c r="MP354" s="17"/>
      <c r="MQ354" s="17"/>
      <c r="MR354" s="17"/>
      <c r="MS354" s="17"/>
      <c r="MT354" s="17"/>
      <c r="MU354" s="17"/>
      <c r="MV354" s="17"/>
      <c r="MW354" s="17"/>
      <c r="MX354" s="17"/>
      <c r="MY354" s="17"/>
      <c r="MZ354" s="17"/>
      <c r="NA354" s="17"/>
      <c r="NB354" s="17"/>
      <c r="NC354" s="17"/>
      <c r="ND354" s="17"/>
      <c r="NE354" s="17"/>
      <c r="NF354" s="17"/>
      <c r="NG354" s="17"/>
      <c r="NH354" s="17"/>
      <c r="NI354" s="17"/>
      <c r="NJ354" s="17"/>
      <c r="NK354" s="17"/>
      <c r="NL354" s="17"/>
      <c r="NM354" s="17"/>
      <c r="NN354" s="17"/>
      <c r="NO354" s="17"/>
      <c r="NP354" s="17"/>
      <c r="NQ354" s="17"/>
      <c r="NR354" s="17"/>
      <c r="NS354" s="17"/>
      <c r="NT354" s="17"/>
      <c r="NU354" s="17"/>
      <c r="NV354" s="17"/>
      <c r="NW354" s="17"/>
      <c r="NX354" s="17"/>
      <c r="NY354" s="17"/>
      <c r="NZ354" s="17"/>
      <c r="OA354" s="17"/>
      <c r="OB354" s="17"/>
      <c r="OC354" s="17"/>
      <c r="OD354" s="17"/>
      <c r="OE354" s="17"/>
      <c r="OF354" s="17"/>
      <c r="OG354" s="17"/>
      <c r="OH354" s="17"/>
      <c r="OI354" s="17"/>
      <c r="OJ354" s="17"/>
      <c r="OK354" s="17"/>
      <c r="OL354" s="17"/>
      <c r="OM354" s="17"/>
      <c r="ON354" s="17"/>
      <c r="OO354" s="17"/>
      <c r="OP354" s="17"/>
      <c r="OQ354" s="17"/>
      <c r="OR354" s="17"/>
      <c r="OS354" s="17"/>
      <c r="OT354" s="17"/>
      <c r="OU354" s="17"/>
      <c r="OV354" s="17"/>
      <c r="OW354" s="17"/>
      <c r="OX354" s="17"/>
      <c r="OY354" s="17"/>
      <c r="OZ354" s="17"/>
      <c r="PA354" s="17"/>
      <c r="PB354" s="17"/>
      <c r="PC354" s="17"/>
      <c r="PD354" s="17"/>
      <c r="PE354" s="17"/>
      <c r="PF354" s="17"/>
      <c r="PG354" s="17"/>
      <c r="PH354" s="17"/>
      <c r="PI354" s="17"/>
      <c r="PJ354" s="17"/>
      <c r="PK354" s="17"/>
      <c r="PL354" s="17"/>
      <c r="PM354" s="17"/>
      <c r="PN354" s="17"/>
      <c r="PO354" s="17"/>
      <c r="PP354" s="17"/>
      <c r="PQ354" s="17"/>
      <c r="PR354" s="17"/>
      <c r="PS354" s="17"/>
      <c r="PT354" s="17"/>
      <c r="PU354" s="17"/>
      <c r="PV354" s="17"/>
      <c r="PW354" s="17"/>
      <c r="PX354" s="17"/>
      <c r="PY354" s="17"/>
      <c r="PZ354" s="17"/>
      <c r="QA354" s="17"/>
      <c r="QB354" s="17"/>
      <c r="QC354" s="17"/>
      <c r="QD354" s="17"/>
      <c r="QE354" s="17"/>
      <c r="QF354" s="17"/>
      <c r="QG354" s="17"/>
      <c r="QH354" s="17"/>
      <c r="QI354" s="17"/>
      <c r="QJ354" s="17"/>
      <c r="QK354" s="17"/>
      <c r="QL354" s="17"/>
      <c r="QM354" s="17"/>
      <c r="QN354" s="17"/>
      <c r="QO354" s="17"/>
      <c r="QP354" s="17"/>
      <c r="QQ354" s="17"/>
      <c r="QR354" s="17"/>
      <c r="QS354" s="17"/>
      <c r="QT354" s="17"/>
      <c r="QU354" s="17"/>
      <c r="QV354" s="17"/>
      <c r="QW354" s="17"/>
      <c r="QX354" s="17"/>
      <c r="QY354" s="17"/>
      <c r="QZ354" s="17"/>
      <c r="RA354" s="17"/>
      <c r="RB354" s="17"/>
      <c r="RC354" s="17"/>
      <c r="RD354" s="17"/>
      <c r="RE354" s="17"/>
      <c r="RF354" s="17"/>
      <c r="RG354" s="17"/>
      <c r="RH354" s="17"/>
      <c r="RI354" s="17"/>
      <c r="RJ354" s="17"/>
      <c r="RK354" s="17"/>
      <c r="RL354" s="17"/>
      <c r="RM354" s="17"/>
      <c r="RN354" s="17"/>
      <c r="RO354" s="17"/>
      <c r="RP354" s="17"/>
      <c r="RQ354" s="17"/>
      <c r="RR354" s="17"/>
      <c r="RS354" s="17"/>
      <c r="RT354" s="17"/>
      <c r="RU354" s="17"/>
      <c r="RV354" s="17"/>
      <c r="RW354" s="17"/>
      <c r="RX354" s="17"/>
      <c r="RY354" s="17"/>
      <c r="RZ354" s="17"/>
      <c r="SA354" s="17"/>
      <c r="SB354" s="17"/>
      <c r="SC354" s="17"/>
      <c r="SD354" s="17"/>
      <c r="SE354" s="17"/>
      <c r="SF354" s="17"/>
      <c r="SG354" s="17"/>
      <c r="SH354" s="17"/>
      <c r="SI354" s="17"/>
      <c r="SJ354" s="17"/>
      <c r="SK354" s="17"/>
      <c r="SL354" s="17"/>
      <c r="SM354" s="17"/>
      <c r="SN354" s="17"/>
      <c r="SO354" s="17"/>
      <c r="SP354" s="17"/>
      <c r="SQ354" s="17"/>
      <c r="SR354" s="17"/>
      <c r="SS354" s="17"/>
      <c r="ST354" s="17"/>
      <c r="SU354" s="17"/>
      <c r="SV354" s="17"/>
      <c r="SW354" s="17"/>
      <c r="SX354" s="17"/>
      <c r="SY354" s="17"/>
      <c r="SZ354" s="17"/>
      <c r="TA354" s="17"/>
      <c r="TB354" s="17"/>
      <c r="TC354" s="17"/>
      <c r="TD354" s="17"/>
      <c r="TE354" s="17"/>
      <c r="TF354" s="17"/>
      <c r="TG354" s="17"/>
      <c r="TH354" s="17"/>
      <c r="TI354" s="17"/>
      <c r="TJ354" s="17"/>
      <c r="TK354" s="17"/>
      <c r="TL354" s="17"/>
      <c r="TM354" s="17"/>
      <c r="TN354" s="17"/>
      <c r="TO354" s="17"/>
      <c r="TP354" s="17"/>
      <c r="TQ354" s="17"/>
      <c r="TR354" s="17"/>
      <c r="TS354" s="17"/>
      <c r="TT354" s="17"/>
      <c r="TU354" s="17"/>
      <c r="TV354" s="17"/>
      <c r="TW354" s="17"/>
      <c r="TX354" s="17"/>
      <c r="TY354" s="17"/>
      <c r="TZ354" s="17"/>
      <c r="UA354" s="17"/>
      <c r="UB354" s="17"/>
      <c r="UC354" s="17"/>
      <c r="UD354" s="17"/>
      <c r="UE354" s="17"/>
      <c r="UF354" s="17"/>
      <c r="UG354" s="17"/>
      <c r="UH354" s="17"/>
      <c r="UI354" s="17"/>
      <c r="UJ354" s="17"/>
      <c r="UK354" s="17"/>
      <c r="UL354" s="17"/>
      <c r="UM354" s="17"/>
      <c r="UN354" s="17"/>
      <c r="UO354" s="17"/>
      <c r="UP354" s="17"/>
      <c r="UQ354" s="17"/>
      <c r="UR354" s="17"/>
      <c r="US354" s="17"/>
      <c r="UT354" s="17"/>
      <c r="UU354" s="17"/>
      <c r="UV354" s="17"/>
      <c r="UW354" s="17"/>
      <c r="UX354" s="17"/>
      <c r="UY354" s="17"/>
      <c r="UZ354" s="17"/>
      <c r="VA354" s="17"/>
      <c r="VB354" s="17"/>
      <c r="VC354" s="17"/>
      <c r="VD354" s="17"/>
      <c r="VE354" s="17"/>
      <c r="VF354" s="17"/>
      <c r="VG354" s="17"/>
      <c r="VH354" s="17"/>
      <c r="VI354" s="17"/>
      <c r="VJ354" s="17"/>
      <c r="VK354" s="17"/>
      <c r="VL354" s="17"/>
      <c r="VM354" s="17"/>
      <c r="VN354" s="17"/>
      <c r="VO354" s="17"/>
      <c r="VP354" s="17"/>
      <c r="VQ354" s="17"/>
      <c r="VR354" s="17"/>
      <c r="VS354" s="17"/>
      <c r="VT354" s="17"/>
      <c r="VU354" s="17"/>
      <c r="VV354" s="17"/>
      <c r="VW354" s="17"/>
      <c r="VX354" s="17"/>
      <c r="VY354" s="17"/>
      <c r="VZ354" s="17"/>
      <c r="WA354" s="17"/>
      <c r="WB354" s="17"/>
      <c r="WC354" s="17"/>
      <c r="WD354" s="17"/>
      <c r="WE354" s="17"/>
      <c r="WF354" s="17"/>
      <c r="WG354" s="17"/>
      <c r="WH354" s="17"/>
      <c r="WI354" s="17"/>
      <c r="WJ354" s="17"/>
      <c r="WK354" s="17"/>
      <c r="WL354" s="17"/>
      <c r="WM354" s="17"/>
      <c r="WN354" s="17"/>
      <c r="WO354" s="17"/>
      <c r="WP354" s="17"/>
      <c r="WQ354" s="17"/>
      <c r="WR354" s="17"/>
      <c r="WS354" s="17"/>
      <c r="WT354" s="17"/>
      <c r="WU354" s="17"/>
      <c r="WV354" s="17"/>
      <c r="WW354" s="17"/>
      <c r="WX354" s="17"/>
      <c r="WY354" s="17"/>
      <c r="WZ354" s="17"/>
      <c r="XA354" s="17"/>
      <c r="XB354" s="17"/>
      <c r="XC354" s="17"/>
      <c r="XD354" s="17"/>
      <c r="XE354" s="17"/>
      <c r="XF354" s="17"/>
      <c r="XG354" s="17"/>
      <c r="XH354" s="17"/>
      <c r="XI354" s="17"/>
      <c r="XJ354" s="17"/>
      <c r="XK354" s="17"/>
      <c r="XL354" s="17"/>
      <c r="XM354" s="17"/>
      <c r="XN354" s="17"/>
      <c r="XO354" s="17"/>
      <c r="XP354" s="17"/>
      <c r="XQ354" s="17"/>
      <c r="XR354" s="17"/>
      <c r="XS354" s="17"/>
      <c r="XT354" s="17"/>
      <c r="XU354" s="17"/>
      <c r="XV354" s="17"/>
      <c r="XW354" s="17"/>
      <c r="XX354" s="17"/>
      <c r="XY354" s="17"/>
      <c r="XZ354" s="17"/>
      <c r="YA354" s="17"/>
      <c r="YB354" s="17"/>
      <c r="YC354" s="17"/>
      <c r="YD354" s="17"/>
      <c r="YE354" s="17"/>
      <c r="YF354" s="17"/>
      <c r="YG354" s="17"/>
      <c r="YH354" s="17"/>
      <c r="YI354" s="17"/>
      <c r="YJ354" s="17"/>
      <c r="YK354" s="17"/>
      <c r="YL354" s="17"/>
      <c r="YM354" s="17"/>
      <c r="YN354" s="17"/>
      <c r="YO354" s="17"/>
      <c r="YP354" s="17"/>
      <c r="YQ354" s="17"/>
      <c r="YR354" s="17"/>
      <c r="YS354" s="17"/>
      <c r="YT354" s="17"/>
      <c r="YU354" s="17"/>
      <c r="YV354" s="17"/>
      <c r="YW354" s="17"/>
      <c r="YX354" s="17"/>
      <c r="YY354" s="17"/>
      <c r="YZ354" s="17"/>
      <c r="ZA354" s="17"/>
      <c r="ZB354" s="17"/>
      <c r="ZC354" s="17"/>
      <c r="ZD354" s="17"/>
      <c r="ZE354" s="17"/>
      <c r="ZF354" s="17"/>
      <c r="ZG354" s="17"/>
      <c r="ZH354" s="17"/>
      <c r="ZI354" s="17"/>
      <c r="ZJ354" s="17"/>
      <c r="ZK354" s="17"/>
      <c r="ZL354" s="17"/>
      <c r="ZM354" s="17"/>
      <c r="ZN354" s="17"/>
      <c r="ZO354" s="17"/>
      <c r="ZP354" s="17"/>
      <c r="ZQ354" s="17"/>
      <c r="ZR354" s="17"/>
      <c r="ZS354" s="17"/>
      <c r="ZT354" s="17"/>
      <c r="ZU354" s="17"/>
      <c r="ZV354" s="17"/>
      <c r="ZW354" s="17"/>
      <c r="ZX354" s="17"/>
      <c r="ZY354" s="17"/>
      <c r="ZZ354" s="17"/>
      <c r="AAA354" s="17"/>
      <c r="AAB354" s="17"/>
      <c r="AAC354" s="17"/>
      <c r="AAD354" s="17"/>
      <c r="AAE354" s="17"/>
      <c r="AAF354" s="17"/>
      <c r="AAG354" s="17"/>
      <c r="AAH354" s="17"/>
      <c r="AAI354" s="17"/>
      <c r="AAJ354" s="17"/>
      <c r="AAK354" s="17"/>
      <c r="AAL354" s="17"/>
      <c r="AAM354" s="17"/>
      <c r="AAN354" s="17"/>
      <c r="AAO354" s="17"/>
      <c r="AAP354" s="17"/>
      <c r="AAQ354" s="17"/>
      <c r="AAR354" s="17"/>
      <c r="AAS354" s="17"/>
      <c r="AAT354" s="17"/>
      <c r="AAU354" s="17"/>
      <c r="AAV354" s="17"/>
      <c r="AAW354" s="17"/>
      <c r="AAX354" s="17"/>
      <c r="AAY354" s="17"/>
      <c r="AAZ354" s="17"/>
      <c r="ABA354" s="17"/>
      <c r="ABB354" s="17"/>
    </row>
    <row r="355" spans="1:730" ht="39.75" customHeight="1" x14ac:dyDescent="0.2">
      <c r="A355" s="213" t="s">
        <v>177</v>
      </c>
      <c r="B355" s="114"/>
      <c r="C355" s="157">
        <f>C356+C357</f>
        <v>0</v>
      </c>
      <c r="D355" s="157"/>
      <c r="E355" s="157">
        <f>E356+E357</f>
        <v>520.41899999999998</v>
      </c>
      <c r="F355" s="157">
        <f>F356+F357</f>
        <v>0</v>
      </c>
      <c r="G355" s="157">
        <f>G356+G357</f>
        <v>0</v>
      </c>
      <c r="H355" s="157"/>
      <c r="I355" s="165"/>
      <c r="J355" s="165"/>
      <c r="K355" s="158"/>
      <c r="L355" s="158"/>
      <c r="M355" s="158"/>
      <c r="N355" s="158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  <c r="IT355" s="17"/>
      <c r="IU355" s="17"/>
      <c r="IV355" s="17"/>
      <c r="IW355" s="17"/>
      <c r="IX355" s="17"/>
      <c r="IY355" s="17"/>
      <c r="IZ355" s="17"/>
      <c r="JA355" s="17"/>
      <c r="JB355" s="17"/>
      <c r="JC355" s="17"/>
      <c r="JD355" s="17"/>
      <c r="JE355" s="17"/>
      <c r="JF355" s="17"/>
      <c r="JG355" s="17"/>
      <c r="JH355" s="17"/>
      <c r="JI355" s="17"/>
      <c r="JJ355" s="17"/>
      <c r="JK355" s="17"/>
      <c r="JL355" s="17"/>
      <c r="JM355" s="17"/>
      <c r="JN355" s="17"/>
      <c r="JO355" s="17"/>
      <c r="JP355" s="17"/>
      <c r="JQ355" s="17"/>
      <c r="JR355" s="17"/>
      <c r="JS355" s="17"/>
      <c r="JT355" s="17"/>
      <c r="JU355" s="17"/>
      <c r="JV355" s="17"/>
      <c r="JW355" s="17"/>
      <c r="JX355" s="17"/>
      <c r="JY355" s="17"/>
      <c r="JZ355" s="17"/>
      <c r="KA355" s="17"/>
      <c r="KB355" s="17"/>
      <c r="KC355" s="17"/>
      <c r="KD355" s="17"/>
      <c r="KE355" s="17"/>
      <c r="KF355" s="17"/>
      <c r="KG355" s="17"/>
      <c r="KH355" s="17"/>
      <c r="KI355" s="17"/>
      <c r="KJ355" s="17"/>
      <c r="KK355" s="17"/>
      <c r="KL355" s="17"/>
      <c r="KM355" s="17"/>
      <c r="KN355" s="17"/>
      <c r="KO355" s="17"/>
      <c r="KP355" s="17"/>
      <c r="KQ355" s="17"/>
      <c r="KR355" s="17"/>
      <c r="KS355" s="17"/>
      <c r="KT355" s="17"/>
      <c r="KU355" s="17"/>
      <c r="KV355" s="17"/>
      <c r="KW355" s="17"/>
      <c r="KX355" s="17"/>
      <c r="KY355" s="17"/>
      <c r="KZ355" s="17"/>
      <c r="LA355" s="17"/>
      <c r="LB355" s="17"/>
      <c r="LC355" s="17"/>
      <c r="LD355" s="17"/>
      <c r="LE355" s="17"/>
      <c r="LF355" s="17"/>
      <c r="LG355" s="17"/>
      <c r="LH355" s="17"/>
      <c r="LI355" s="17"/>
      <c r="LJ355" s="17"/>
      <c r="LK355" s="17"/>
      <c r="LL355" s="17"/>
      <c r="LM355" s="17"/>
      <c r="LN355" s="17"/>
      <c r="LO355" s="17"/>
      <c r="LP355" s="17"/>
      <c r="LQ355" s="17"/>
      <c r="LR355" s="17"/>
      <c r="LS355" s="17"/>
      <c r="LT355" s="17"/>
      <c r="LU355" s="17"/>
      <c r="LV355" s="17"/>
      <c r="LW355" s="17"/>
      <c r="LX355" s="17"/>
      <c r="LY355" s="17"/>
      <c r="LZ355" s="17"/>
      <c r="MA355" s="17"/>
      <c r="MB355" s="17"/>
      <c r="MC355" s="17"/>
      <c r="MD355" s="17"/>
      <c r="ME355" s="17"/>
      <c r="MF355" s="17"/>
      <c r="MG355" s="17"/>
      <c r="MH355" s="17"/>
      <c r="MI355" s="17"/>
      <c r="MJ355" s="17"/>
      <c r="MK355" s="17"/>
      <c r="ML355" s="17"/>
      <c r="MM355" s="17"/>
      <c r="MN355" s="17"/>
      <c r="MO355" s="17"/>
      <c r="MP355" s="17"/>
      <c r="MQ355" s="17"/>
      <c r="MR355" s="17"/>
      <c r="MS355" s="17"/>
      <c r="MT355" s="17"/>
      <c r="MU355" s="17"/>
      <c r="MV355" s="17"/>
      <c r="MW355" s="17"/>
      <c r="MX355" s="17"/>
      <c r="MY355" s="17"/>
      <c r="MZ355" s="17"/>
      <c r="NA355" s="17"/>
      <c r="NB355" s="17"/>
      <c r="NC355" s="17"/>
      <c r="ND355" s="17"/>
      <c r="NE355" s="17"/>
      <c r="NF355" s="17"/>
      <c r="NG355" s="17"/>
      <c r="NH355" s="17"/>
      <c r="NI355" s="17"/>
      <c r="NJ355" s="17"/>
      <c r="NK355" s="17"/>
      <c r="NL355" s="17"/>
      <c r="NM355" s="17"/>
      <c r="NN355" s="17"/>
      <c r="NO355" s="17"/>
      <c r="NP355" s="17"/>
      <c r="NQ355" s="17"/>
      <c r="NR355" s="17"/>
      <c r="NS355" s="17"/>
      <c r="NT355" s="17"/>
      <c r="NU355" s="17"/>
      <c r="NV355" s="17"/>
      <c r="NW355" s="17"/>
      <c r="NX355" s="17"/>
      <c r="NY355" s="17"/>
      <c r="NZ355" s="17"/>
      <c r="OA355" s="17"/>
      <c r="OB355" s="17"/>
      <c r="OC355" s="17"/>
      <c r="OD355" s="17"/>
      <c r="OE355" s="17"/>
      <c r="OF355" s="17"/>
      <c r="OG355" s="17"/>
      <c r="OH355" s="17"/>
      <c r="OI355" s="17"/>
      <c r="OJ355" s="17"/>
      <c r="OK355" s="17"/>
      <c r="OL355" s="17"/>
      <c r="OM355" s="17"/>
      <c r="ON355" s="17"/>
      <c r="OO355" s="17"/>
      <c r="OP355" s="17"/>
      <c r="OQ355" s="17"/>
      <c r="OR355" s="17"/>
      <c r="OS355" s="17"/>
      <c r="OT355" s="17"/>
      <c r="OU355" s="17"/>
      <c r="OV355" s="17"/>
      <c r="OW355" s="17"/>
      <c r="OX355" s="17"/>
      <c r="OY355" s="17"/>
      <c r="OZ355" s="17"/>
      <c r="PA355" s="17"/>
      <c r="PB355" s="17"/>
      <c r="PC355" s="17"/>
      <c r="PD355" s="17"/>
      <c r="PE355" s="17"/>
      <c r="PF355" s="17"/>
      <c r="PG355" s="17"/>
      <c r="PH355" s="17"/>
      <c r="PI355" s="17"/>
      <c r="PJ355" s="17"/>
      <c r="PK355" s="17"/>
      <c r="PL355" s="17"/>
      <c r="PM355" s="17"/>
      <c r="PN355" s="17"/>
      <c r="PO355" s="17"/>
      <c r="PP355" s="17"/>
      <c r="PQ355" s="17"/>
      <c r="PR355" s="17"/>
      <c r="PS355" s="17"/>
      <c r="PT355" s="17"/>
      <c r="PU355" s="17"/>
      <c r="PV355" s="17"/>
      <c r="PW355" s="17"/>
      <c r="PX355" s="17"/>
      <c r="PY355" s="17"/>
      <c r="PZ355" s="17"/>
      <c r="QA355" s="17"/>
      <c r="QB355" s="17"/>
      <c r="QC355" s="17"/>
      <c r="QD355" s="17"/>
      <c r="QE355" s="17"/>
      <c r="QF355" s="17"/>
      <c r="QG355" s="17"/>
      <c r="QH355" s="17"/>
      <c r="QI355" s="17"/>
      <c r="QJ355" s="17"/>
      <c r="QK355" s="17"/>
      <c r="QL355" s="17"/>
      <c r="QM355" s="17"/>
      <c r="QN355" s="17"/>
      <c r="QO355" s="17"/>
      <c r="QP355" s="17"/>
      <c r="QQ355" s="17"/>
      <c r="QR355" s="17"/>
      <c r="QS355" s="17"/>
      <c r="QT355" s="17"/>
      <c r="QU355" s="17"/>
      <c r="QV355" s="17"/>
      <c r="QW355" s="17"/>
      <c r="QX355" s="17"/>
      <c r="QY355" s="17"/>
      <c r="QZ355" s="17"/>
      <c r="RA355" s="17"/>
      <c r="RB355" s="17"/>
      <c r="RC355" s="17"/>
      <c r="RD355" s="17"/>
      <c r="RE355" s="17"/>
      <c r="RF355" s="17"/>
      <c r="RG355" s="17"/>
      <c r="RH355" s="17"/>
      <c r="RI355" s="17"/>
      <c r="RJ355" s="17"/>
      <c r="RK355" s="17"/>
      <c r="RL355" s="17"/>
      <c r="RM355" s="17"/>
      <c r="RN355" s="17"/>
      <c r="RO355" s="17"/>
      <c r="RP355" s="17"/>
      <c r="RQ355" s="17"/>
      <c r="RR355" s="17"/>
      <c r="RS355" s="17"/>
      <c r="RT355" s="17"/>
      <c r="RU355" s="17"/>
      <c r="RV355" s="17"/>
      <c r="RW355" s="17"/>
      <c r="RX355" s="17"/>
      <c r="RY355" s="17"/>
      <c r="RZ355" s="17"/>
      <c r="SA355" s="17"/>
      <c r="SB355" s="17"/>
      <c r="SC355" s="17"/>
      <c r="SD355" s="17"/>
      <c r="SE355" s="17"/>
      <c r="SF355" s="17"/>
      <c r="SG355" s="17"/>
      <c r="SH355" s="17"/>
      <c r="SI355" s="17"/>
      <c r="SJ355" s="17"/>
      <c r="SK355" s="17"/>
      <c r="SL355" s="17"/>
      <c r="SM355" s="17"/>
      <c r="SN355" s="17"/>
      <c r="SO355" s="17"/>
      <c r="SP355" s="17"/>
      <c r="SQ355" s="17"/>
      <c r="SR355" s="17"/>
      <c r="SS355" s="17"/>
      <c r="ST355" s="17"/>
      <c r="SU355" s="17"/>
      <c r="SV355" s="17"/>
      <c r="SW355" s="17"/>
      <c r="SX355" s="17"/>
      <c r="SY355" s="17"/>
      <c r="SZ355" s="17"/>
      <c r="TA355" s="17"/>
      <c r="TB355" s="17"/>
      <c r="TC355" s="17"/>
      <c r="TD355" s="17"/>
      <c r="TE355" s="17"/>
      <c r="TF355" s="17"/>
      <c r="TG355" s="17"/>
      <c r="TH355" s="17"/>
      <c r="TI355" s="17"/>
      <c r="TJ355" s="17"/>
      <c r="TK355" s="17"/>
      <c r="TL355" s="17"/>
      <c r="TM355" s="17"/>
      <c r="TN355" s="17"/>
      <c r="TO355" s="17"/>
      <c r="TP355" s="17"/>
      <c r="TQ355" s="17"/>
      <c r="TR355" s="17"/>
      <c r="TS355" s="17"/>
      <c r="TT355" s="17"/>
      <c r="TU355" s="17"/>
      <c r="TV355" s="17"/>
      <c r="TW355" s="17"/>
      <c r="TX355" s="17"/>
      <c r="TY355" s="17"/>
      <c r="TZ355" s="17"/>
      <c r="UA355" s="17"/>
      <c r="UB355" s="17"/>
      <c r="UC355" s="17"/>
      <c r="UD355" s="17"/>
      <c r="UE355" s="17"/>
      <c r="UF355" s="17"/>
      <c r="UG355" s="17"/>
      <c r="UH355" s="17"/>
      <c r="UI355" s="17"/>
      <c r="UJ355" s="17"/>
      <c r="UK355" s="17"/>
      <c r="UL355" s="17"/>
      <c r="UM355" s="17"/>
      <c r="UN355" s="17"/>
      <c r="UO355" s="17"/>
      <c r="UP355" s="17"/>
      <c r="UQ355" s="17"/>
      <c r="UR355" s="17"/>
      <c r="US355" s="17"/>
      <c r="UT355" s="17"/>
      <c r="UU355" s="17"/>
      <c r="UV355" s="17"/>
      <c r="UW355" s="17"/>
      <c r="UX355" s="17"/>
      <c r="UY355" s="17"/>
      <c r="UZ355" s="17"/>
      <c r="VA355" s="17"/>
      <c r="VB355" s="17"/>
      <c r="VC355" s="17"/>
      <c r="VD355" s="17"/>
      <c r="VE355" s="17"/>
      <c r="VF355" s="17"/>
      <c r="VG355" s="17"/>
      <c r="VH355" s="17"/>
      <c r="VI355" s="17"/>
      <c r="VJ355" s="17"/>
      <c r="VK355" s="17"/>
      <c r="VL355" s="17"/>
      <c r="VM355" s="17"/>
      <c r="VN355" s="17"/>
      <c r="VO355" s="17"/>
      <c r="VP355" s="17"/>
      <c r="VQ355" s="17"/>
      <c r="VR355" s="17"/>
      <c r="VS355" s="17"/>
      <c r="VT355" s="17"/>
      <c r="VU355" s="17"/>
      <c r="VV355" s="17"/>
      <c r="VW355" s="17"/>
      <c r="VX355" s="17"/>
      <c r="VY355" s="17"/>
      <c r="VZ355" s="17"/>
      <c r="WA355" s="17"/>
      <c r="WB355" s="17"/>
      <c r="WC355" s="17"/>
      <c r="WD355" s="17"/>
      <c r="WE355" s="17"/>
      <c r="WF355" s="17"/>
      <c r="WG355" s="17"/>
      <c r="WH355" s="17"/>
      <c r="WI355" s="17"/>
      <c r="WJ355" s="17"/>
      <c r="WK355" s="17"/>
      <c r="WL355" s="17"/>
      <c r="WM355" s="17"/>
      <c r="WN355" s="17"/>
      <c r="WO355" s="17"/>
      <c r="WP355" s="17"/>
      <c r="WQ355" s="17"/>
      <c r="WR355" s="17"/>
      <c r="WS355" s="17"/>
      <c r="WT355" s="17"/>
      <c r="WU355" s="17"/>
      <c r="WV355" s="17"/>
      <c r="WW355" s="17"/>
      <c r="WX355" s="17"/>
      <c r="WY355" s="17"/>
      <c r="WZ355" s="17"/>
      <c r="XA355" s="17"/>
      <c r="XB355" s="17"/>
      <c r="XC355" s="17"/>
      <c r="XD355" s="17"/>
      <c r="XE355" s="17"/>
      <c r="XF355" s="17"/>
      <c r="XG355" s="17"/>
      <c r="XH355" s="17"/>
      <c r="XI355" s="17"/>
      <c r="XJ355" s="17"/>
      <c r="XK355" s="17"/>
      <c r="XL355" s="17"/>
      <c r="XM355" s="17"/>
      <c r="XN355" s="17"/>
      <c r="XO355" s="17"/>
      <c r="XP355" s="17"/>
      <c r="XQ355" s="17"/>
      <c r="XR355" s="17"/>
      <c r="XS355" s="17"/>
      <c r="XT355" s="17"/>
      <c r="XU355" s="17"/>
      <c r="XV355" s="17"/>
      <c r="XW355" s="17"/>
      <c r="XX355" s="17"/>
      <c r="XY355" s="17"/>
      <c r="XZ355" s="17"/>
      <c r="YA355" s="17"/>
      <c r="YB355" s="17"/>
      <c r="YC355" s="17"/>
      <c r="YD355" s="17"/>
      <c r="YE355" s="17"/>
      <c r="YF355" s="17"/>
      <c r="YG355" s="17"/>
      <c r="YH355" s="17"/>
      <c r="YI355" s="17"/>
      <c r="YJ355" s="17"/>
      <c r="YK355" s="17"/>
      <c r="YL355" s="17"/>
      <c r="YM355" s="17"/>
      <c r="YN355" s="17"/>
      <c r="YO355" s="17"/>
      <c r="YP355" s="17"/>
      <c r="YQ355" s="17"/>
      <c r="YR355" s="17"/>
      <c r="YS355" s="17"/>
      <c r="YT355" s="17"/>
      <c r="YU355" s="17"/>
      <c r="YV355" s="17"/>
      <c r="YW355" s="17"/>
      <c r="YX355" s="17"/>
      <c r="YY355" s="17"/>
      <c r="YZ355" s="17"/>
      <c r="ZA355" s="17"/>
      <c r="ZB355" s="17"/>
      <c r="ZC355" s="17"/>
      <c r="ZD355" s="17"/>
      <c r="ZE355" s="17"/>
      <c r="ZF355" s="17"/>
      <c r="ZG355" s="17"/>
      <c r="ZH355" s="17"/>
      <c r="ZI355" s="17"/>
      <c r="ZJ355" s="17"/>
      <c r="ZK355" s="17"/>
      <c r="ZL355" s="17"/>
      <c r="ZM355" s="17"/>
      <c r="ZN355" s="17"/>
      <c r="ZO355" s="17"/>
      <c r="ZP355" s="17"/>
      <c r="ZQ355" s="17"/>
      <c r="ZR355" s="17"/>
      <c r="ZS355" s="17"/>
      <c r="ZT355" s="17"/>
      <c r="ZU355" s="17"/>
      <c r="ZV355" s="17"/>
      <c r="ZW355" s="17"/>
      <c r="ZX355" s="17"/>
      <c r="ZY355" s="17"/>
      <c r="ZZ355" s="17"/>
      <c r="AAA355" s="17"/>
      <c r="AAB355" s="17"/>
      <c r="AAC355" s="17"/>
      <c r="AAD355" s="17"/>
      <c r="AAE355" s="17"/>
      <c r="AAF355" s="17"/>
      <c r="AAG355" s="17"/>
      <c r="AAH355" s="17"/>
      <c r="AAI355" s="17"/>
      <c r="AAJ355" s="17"/>
      <c r="AAK355" s="17"/>
      <c r="AAL355" s="17"/>
      <c r="AAM355" s="17"/>
      <c r="AAN355" s="17"/>
      <c r="AAO355" s="17"/>
      <c r="AAP355" s="17"/>
      <c r="AAQ355" s="17"/>
      <c r="AAR355" s="17"/>
      <c r="AAS355" s="17"/>
      <c r="AAT355" s="17"/>
      <c r="AAU355" s="17"/>
      <c r="AAV355" s="17"/>
      <c r="AAW355" s="17"/>
      <c r="AAX355" s="17"/>
      <c r="AAY355" s="17"/>
      <c r="AAZ355" s="17"/>
      <c r="ABA355" s="17"/>
      <c r="ABB355" s="17"/>
    </row>
    <row r="356" spans="1:730" ht="17.25" customHeight="1" x14ac:dyDescent="0.2">
      <c r="A356" s="65" t="s">
        <v>43</v>
      </c>
      <c r="B356" s="159"/>
      <c r="C356" s="70">
        <v>0</v>
      </c>
      <c r="D356" s="70"/>
      <c r="E356" s="70">
        <v>520.41899999999998</v>
      </c>
      <c r="F356" s="70"/>
      <c r="G356" s="70">
        <v>0</v>
      </c>
      <c r="H356" s="70"/>
      <c r="I356" s="92"/>
      <c r="J356" s="92"/>
      <c r="K356" s="92"/>
      <c r="L356" s="92"/>
      <c r="M356" s="92"/>
      <c r="N356" s="92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  <c r="IT356" s="17"/>
      <c r="IU356" s="17"/>
      <c r="IV356" s="17"/>
      <c r="IW356" s="17"/>
      <c r="IX356" s="17"/>
      <c r="IY356" s="17"/>
      <c r="IZ356" s="17"/>
      <c r="JA356" s="17"/>
      <c r="JB356" s="17"/>
      <c r="JC356" s="17"/>
      <c r="JD356" s="17"/>
      <c r="JE356" s="17"/>
      <c r="JF356" s="17"/>
      <c r="JG356" s="17"/>
      <c r="JH356" s="17"/>
      <c r="JI356" s="17"/>
      <c r="JJ356" s="17"/>
      <c r="JK356" s="17"/>
      <c r="JL356" s="17"/>
      <c r="JM356" s="17"/>
      <c r="JN356" s="17"/>
      <c r="JO356" s="17"/>
      <c r="JP356" s="17"/>
      <c r="JQ356" s="17"/>
      <c r="JR356" s="17"/>
      <c r="JS356" s="17"/>
      <c r="JT356" s="17"/>
      <c r="JU356" s="17"/>
      <c r="JV356" s="17"/>
      <c r="JW356" s="17"/>
      <c r="JX356" s="17"/>
      <c r="JY356" s="17"/>
      <c r="JZ356" s="17"/>
      <c r="KA356" s="17"/>
      <c r="KB356" s="17"/>
      <c r="KC356" s="17"/>
      <c r="KD356" s="17"/>
      <c r="KE356" s="17"/>
      <c r="KF356" s="17"/>
      <c r="KG356" s="17"/>
      <c r="KH356" s="17"/>
      <c r="KI356" s="17"/>
      <c r="KJ356" s="17"/>
      <c r="KK356" s="17"/>
      <c r="KL356" s="17"/>
      <c r="KM356" s="17"/>
      <c r="KN356" s="17"/>
      <c r="KO356" s="17"/>
      <c r="KP356" s="17"/>
      <c r="KQ356" s="17"/>
      <c r="KR356" s="17"/>
      <c r="KS356" s="17"/>
      <c r="KT356" s="17"/>
      <c r="KU356" s="17"/>
      <c r="KV356" s="17"/>
      <c r="KW356" s="17"/>
      <c r="KX356" s="17"/>
      <c r="KY356" s="17"/>
      <c r="KZ356" s="17"/>
      <c r="LA356" s="17"/>
      <c r="LB356" s="17"/>
      <c r="LC356" s="17"/>
      <c r="LD356" s="17"/>
      <c r="LE356" s="17"/>
      <c r="LF356" s="17"/>
      <c r="LG356" s="17"/>
      <c r="LH356" s="17"/>
      <c r="LI356" s="17"/>
      <c r="LJ356" s="17"/>
      <c r="LK356" s="17"/>
      <c r="LL356" s="17"/>
      <c r="LM356" s="17"/>
      <c r="LN356" s="17"/>
      <c r="LO356" s="17"/>
      <c r="LP356" s="17"/>
      <c r="LQ356" s="17"/>
      <c r="LR356" s="17"/>
      <c r="LS356" s="17"/>
      <c r="LT356" s="17"/>
      <c r="LU356" s="17"/>
      <c r="LV356" s="17"/>
      <c r="LW356" s="17"/>
      <c r="LX356" s="17"/>
      <c r="LY356" s="17"/>
      <c r="LZ356" s="17"/>
      <c r="MA356" s="17"/>
      <c r="MB356" s="17"/>
      <c r="MC356" s="17"/>
      <c r="MD356" s="17"/>
      <c r="ME356" s="17"/>
      <c r="MF356" s="17"/>
      <c r="MG356" s="17"/>
      <c r="MH356" s="17"/>
      <c r="MI356" s="17"/>
      <c r="MJ356" s="17"/>
      <c r="MK356" s="17"/>
      <c r="ML356" s="17"/>
      <c r="MM356" s="17"/>
      <c r="MN356" s="17"/>
      <c r="MO356" s="17"/>
      <c r="MP356" s="17"/>
      <c r="MQ356" s="17"/>
      <c r="MR356" s="17"/>
      <c r="MS356" s="17"/>
      <c r="MT356" s="17"/>
      <c r="MU356" s="17"/>
      <c r="MV356" s="17"/>
      <c r="MW356" s="17"/>
      <c r="MX356" s="17"/>
      <c r="MY356" s="17"/>
      <c r="MZ356" s="17"/>
      <c r="NA356" s="17"/>
      <c r="NB356" s="17"/>
      <c r="NC356" s="17"/>
      <c r="ND356" s="17"/>
      <c r="NE356" s="17"/>
      <c r="NF356" s="17"/>
      <c r="NG356" s="17"/>
      <c r="NH356" s="17"/>
      <c r="NI356" s="17"/>
      <c r="NJ356" s="17"/>
      <c r="NK356" s="17"/>
      <c r="NL356" s="17"/>
      <c r="NM356" s="17"/>
      <c r="NN356" s="17"/>
      <c r="NO356" s="17"/>
      <c r="NP356" s="17"/>
      <c r="NQ356" s="17"/>
      <c r="NR356" s="17"/>
      <c r="NS356" s="17"/>
      <c r="NT356" s="17"/>
      <c r="NU356" s="17"/>
      <c r="NV356" s="17"/>
      <c r="NW356" s="17"/>
      <c r="NX356" s="17"/>
      <c r="NY356" s="17"/>
      <c r="NZ356" s="17"/>
      <c r="OA356" s="17"/>
      <c r="OB356" s="17"/>
      <c r="OC356" s="17"/>
      <c r="OD356" s="17"/>
      <c r="OE356" s="17"/>
      <c r="OF356" s="17"/>
      <c r="OG356" s="17"/>
      <c r="OH356" s="17"/>
      <c r="OI356" s="17"/>
      <c r="OJ356" s="17"/>
      <c r="OK356" s="17"/>
      <c r="OL356" s="17"/>
      <c r="OM356" s="17"/>
      <c r="ON356" s="17"/>
      <c r="OO356" s="17"/>
      <c r="OP356" s="17"/>
      <c r="OQ356" s="17"/>
      <c r="OR356" s="17"/>
      <c r="OS356" s="17"/>
      <c r="OT356" s="17"/>
      <c r="OU356" s="17"/>
      <c r="OV356" s="17"/>
      <c r="OW356" s="17"/>
      <c r="OX356" s="17"/>
      <c r="OY356" s="17"/>
      <c r="OZ356" s="17"/>
      <c r="PA356" s="17"/>
      <c r="PB356" s="17"/>
      <c r="PC356" s="17"/>
      <c r="PD356" s="17"/>
      <c r="PE356" s="17"/>
      <c r="PF356" s="17"/>
      <c r="PG356" s="17"/>
      <c r="PH356" s="17"/>
      <c r="PI356" s="17"/>
      <c r="PJ356" s="17"/>
      <c r="PK356" s="17"/>
      <c r="PL356" s="17"/>
      <c r="PM356" s="17"/>
      <c r="PN356" s="17"/>
      <c r="PO356" s="17"/>
      <c r="PP356" s="17"/>
      <c r="PQ356" s="17"/>
      <c r="PR356" s="17"/>
      <c r="PS356" s="17"/>
      <c r="PT356" s="17"/>
      <c r="PU356" s="17"/>
      <c r="PV356" s="17"/>
      <c r="PW356" s="17"/>
      <c r="PX356" s="17"/>
      <c r="PY356" s="17"/>
      <c r="PZ356" s="17"/>
      <c r="QA356" s="17"/>
      <c r="QB356" s="17"/>
      <c r="QC356" s="17"/>
      <c r="QD356" s="17"/>
      <c r="QE356" s="17"/>
      <c r="QF356" s="17"/>
      <c r="QG356" s="17"/>
      <c r="QH356" s="17"/>
      <c r="QI356" s="17"/>
      <c r="QJ356" s="17"/>
      <c r="QK356" s="17"/>
      <c r="QL356" s="17"/>
      <c r="QM356" s="17"/>
      <c r="QN356" s="17"/>
      <c r="QO356" s="17"/>
      <c r="QP356" s="17"/>
      <c r="QQ356" s="17"/>
      <c r="QR356" s="17"/>
      <c r="QS356" s="17"/>
      <c r="QT356" s="17"/>
      <c r="QU356" s="17"/>
      <c r="QV356" s="17"/>
      <c r="QW356" s="17"/>
      <c r="QX356" s="17"/>
      <c r="QY356" s="17"/>
      <c r="QZ356" s="17"/>
      <c r="RA356" s="17"/>
      <c r="RB356" s="17"/>
      <c r="RC356" s="17"/>
      <c r="RD356" s="17"/>
      <c r="RE356" s="17"/>
      <c r="RF356" s="17"/>
      <c r="RG356" s="17"/>
      <c r="RH356" s="17"/>
      <c r="RI356" s="17"/>
      <c r="RJ356" s="17"/>
      <c r="RK356" s="17"/>
      <c r="RL356" s="17"/>
      <c r="RM356" s="17"/>
      <c r="RN356" s="17"/>
      <c r="RO356" s="17"/>
      <c r="RP356" s="17"/>
      <c r="RQ356" s="17"/>
      <c r="RR356" s="17"/>
      <c r="RS356" s="17"/>
      <c r="RT356" s="17"/>
      <c r="RU356" s="17"/>
      <c r="RV356" s="17"/>
      <c r="RW356" s="17"/>
      <c r="RX356" s="17"/>
      <c r="RY356" s="17"/>
      <c r="RZ356" s="17"/>
      <c r="SA356" s="17"/>
      <c r="SB356" s="17"/>
      <c r="SC356" s="17"/>
      <c r="SD356" s="17"/>
      <c r="SE356" s="17"/>
      <c r="SF356" s="17"/>
      <c r="SG356" s="17"/>
      <c r="SH356" s="17"/>
      <c r="SI356" s="17"/>
      <c r="SJ356" s="17"/>
      <c r="SK356" s="17"/>
      <c r="SL356" s="17"/>
      <c r="SM356" s="17"/>
      <c r="SN356" s="17"/>
      <c r="SO356" s="17"/>
      <c r="SP356" s="17"/>
      <c r="SQ356" s="17"/>
      <c r="SR356" s="17"/>
      <c r="SS356" s="17"/>
      <c r="ST356" s="17"/>
      <c r="SU356" s="17"/>
      <c r="SV356" s="17"/>
      <c r="SW356" s="17"/>
      <c r="SX356" s="17"/>
      <c r="SY356" s="17"/>
      <c r="SZ356" s="17"/>
      <c r="TA356" s="17"/>
      <c r="TB356" s="17"/>
      <c r="TC356" s="17"/>
      <c r="TD356" s="17"/>
      <c r="TE356" s="17"/>
      <c r="TF356" s="17"/>
      <c r="TG356" s="17"/>
      <c r="TH356" s="17"/>
      <c r="TI356" s="17"/>
      <c r="TJ356" s="17"/>
      <c r="TK356" s="17"/>
      <c r="TL356" s="17"/>
      <c r="TM356" s="17"/>
      <c r="TN356" s="17"/>
      <c r="TO356" s="17"/>
      <c r="TP356" s="17"/>
      <c r="TQ356" s="17"/>
      <c r="TR356" s="17"/>
      <c r="TS356" s="17"/>
      <c r="TT356" s="17"/>
      <c r="TU356" s="17"/>
      <c r="TV356" s="17"/>
      <c r="TW356" s="17"/>
      <c r="TX356" s="17"/>
      <c r="TY356" s="17"/>
      <c r="TZ356" s="17"/>
      <c r="UA356" s="17"/>
      <c r="UB356" s="17"/>
      <c r="UC356" s="17"/>
      <c r="UD356" s="17"/>
      <c r="UE356" s="17"/>
      <c r="UF356" s="17"/>
      <c r="UG356" s="17"/>
      <c r="UH356" s="17"/>
      <c r="UI356" s="17"/>
      <c r="UJ356" s="17"/>
      <c r="UK356" s="17"/>
      <c r="UL356" s="17"/>
      <c r="UM356" s="17"/>
      <c r="UN356" s="17"/>
      <c r="UO356" s="17"/>
      <c r="UP356" s="17"/>
      <c r="UQ356" s="17"/>
      <c r="UR356" s="17"/>
      <c r="US356" s="17"/>
      <c r="UT356" s="17"/>
      <c r="UU356" s="17"/>
      <c r="UV356" s="17"/>
      <c r="UW356" s="17"/>
      <c r="UX356" s="17"/>
      <c r="UY356" s="17"/>
      <c r="UZ356" s="17"/>
      <c r="VA356" s="17"/>
      <c r="VB356" s="17"/>
      <c r="VC356" s="17"/>
      <c r="VD356" s="17"/>
      <c r="VE356" s="17"/>
      <c r="VF356" s="17"/>
      <c r="VG356" s="17"/>
      <c r="VH356" s="17"/>
      <c r="VI356" s="17"/>
      <c r="VJ356" s="17"/>
      <c r="VK356" s="17"/>
      <c r="VL356" s="17"/>
      <c r="VM356" s="17"/>
      <c r="VN356" s="17"/>
      <c r="VO356" s="17"/>
      <c r="VP356" s="17"/>
      <c r="VQ356" s="17"/>
      <c r="VR356" s="17"/>
      <c r="VS356" s="17"/>
      <c r="VT356" s="17"/>
      <c r="VU356" s="17"/>
      <c r="VV356" s="17"/>
      <c r="VW356" s="17"/>
      <c r="VX356" s="17"/>
      <c r="VY356" s="17"/>
      <c r="VZ356" s="17"/>
      <c r="WA356" s="17"/>
      <c r="WB356" s="17"/>
      <c r="WC356" s="17"/>
      <c r="WD356" s="17"/>
      <c r="WE356" s="17"/>
      <c r="WF356" s="17"/>
      <c r="WG356" s="17"/>
      <c r="WH356" s="17"/>
      <c r="WI356" s="17"/>
      <c r="WJ356" s="17"/>
      <c r="WK356" s="17"/>
      <c r="WL356" s="17"/>
      <c r="WM356" s="17"/>
      <c r="WN356" s="17"/>
      <c r="WO356" s="17"/>
      <c r="WP356" s="17"/>
      <c r="WQ356" s="17"/>
      <c r="WR356" s="17"/>
      <c r="WS356" s="17"/>
      <c r="WT356" s="17"/>
      <c r="WU356" s="17"/>
      <c r="WV356" s="17"/>
      <c r="WW356" s="17"/>
      <c r="WX356" s="17"/>
      <c r="WY356" s="17"/>
      <c r="WZ356" s="17"/>
      <c r="XA356" s="17"/>
      <c r="XB356" s="17"/>
      <c r="XC356" s="17"/>
      <c r="XD356" s="17"/>
      <c r="XE356" s="17"/>
      <c r="XF356" s="17"/>
      <c r="XG356" s="17"/>
      <c r="XH356" s="17"/>
      <c r="XI356" s="17"/>
      <c r="XJ356" s="17"/>
      <c r="XK356" s="17"/>
      <c r="XL356" s="17"/>
      <c r="XM356" s="17"/>
      <c r="XN356" s="17"/>
      <c r="XO356" s="17"/>
      <c r="XP356" s="17"/>
      <c r="XQ356" s="17"/>
      <c r="XR356" s="17"/>
      <c r="XS356" s="17"/>
      <c r="XT356" s="17"/>
      <c r="XU356" s="17"/>
      <c r="XV356" s="17"/>
      <c r="XW356" s="17"/>
      <c r="XX356" s="17"/>
      <c r="XY356" s="17"/>
      <c r="XZ356" s="17"/>
      <c r="YA356" s="17"/>
      <c r="YB356" s="17"/>
      <c r="YC356" s="17"/>
      <c r="YD356" s="17"/>
      <c r="YE356" s="17"/>
      <c r="YF356" s="17"/>
      <c r="YG356" s="17"/>
      <c r="YH356" s="17"/>
      <c r="YI356" s="17"/>
      <c r="YJ356" s="17"/>
      <c r="YK356" s="17"/>
      <c r="YL356" s="17"/>
      <c r="YM356" s="17"/>
      <c r="YN356" s="17"/>
      <c r="YO356" s="17"/>
      <c r="YP356" s="17"/>
      <c r="YQ356" s="17"/>
      <c r="YR356" s="17"/>
      <c r="YS356" s="17"/>
      <c r="YT356" s="17"/>
      <c r="YU356" s="17"/>
      <c r="YV356" s="17"/>
      <c r="YW356" s="17"/>
      <c r="YX356" s="17"/>
      <c r="YY356" s="17"/>
      <c r="YZ356" s="17"/>
      <c r="ZA356" s="17"/>
      <c r="ZB356" s="17"/>
      <c r="ZC356" s="17"/>
      <c r="ZD356" s="17"/>
      <c r="ZE356" s="17"/>
      <c r="ZF356" s="17"/>
      <c r="ZG356" s="17"/>
      <c r="ZH356" s="17"/>
      <c r="ZI356" s="17"/>
      <c r="ZJ356" s="17"/>
      <c r="ZK356" s="17"/>
      <c r="ZL356" s="17"/>
      <c r="ZM356" s="17"/>
      <c r="ZN356" s="17"/>
      <c r="ZO356" s="17"/>
      <c r="ZP356" s="17"/>
      <c r="ZQ356" s="17"/>
      <c r="ZR356" s="17"/>
      <c r="ZS356" s="17"/>
      <c r="ZT356" s="17"/>
      <c r="ZU356" s="17"/>
      <c r="ZV356" s="17"/>
      <c r="ZW356" s="17"/>
      <c r="ZX356" s="17"/>
      <c r="ZY356" s="17"/>
      <c r="ZZ356" s="17"/>
      <c r="AAA356" s="17"/>
      <c r="AAB356" s="17"/>
      <c r="AAC356" s="17"/>
      <c r="AAD356" s="17"/>
      <c r="AAE356" s="17"/>
      <c r="AAF356" s="17"/>
      <c r="AAG356" s="17"/>
      <c r="AAH356" s="17"/>
      <c r="AAI356" s="17"/>
      <c r="AAJ356" s="17"/>
      <c r="AAK356" s="17"/>
      <c r="AAL356" s="17"/>
      <c r="AAM356" s="17"/>
      <c r="AAN356" s="17"/>
      <c r="AAO356" s="17"/>
      <c r="AAP356" s="17"/>
      <c r="AAQ356" s="17"/>
      <c r="AAR356" s="17"/>
      <c r="AAS356" s="17"/>
      <c r="AAT356" s="17"/>
      <c r="AAU356" s="17"/>
      <c r="AAV356" s="17"/>
      <c r="AAW356" s="17"/>
      <c r="AAX356" s="17"/>
      <c r="AAY356" s="17"/>
      <c r="AAZ356" s="17"/>
      <c r="ABA356" s="17"/>
      <c r="ABB356" s="17"/>
    </row>
    <row r="357" spans="1:730" ht="15" x14ac:dyDescent="0.2">
      <c r="A357" s="65" t="s">
        <v>45</v>
      </c>
      <c r="B357" s="159"/>
      <c r="C357" s="70">
        <v>0</v>
      </c>
      <c r="D357" s="70"/>
      <c r="E357" s="70">
        <v>0</v>
      </c>
      <c r="F357" s="70"/>
      <c r="G357" s="70">
        <v>0</v>
      </c>
      <c r="H357" s="70"/>
      <c r="I357" s="92"/>
      <c r="J357" s="92"/>
      <c r="K357" s="92"/>
      <c r="L357" s="92"/>
      <c r="M357" s="92"/>
      <c r="N357" s="92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  <c r="IT357" s="17"/>
      <c r="IU357" s="17"/>
      <c r="IV357" s="17"/>
      <c r="IW357" s="17"/>
      <c r="IX357" s="17"/>
      <c r="IY357" s="17"/>
      <c r="IZ357" s="17"/>
      <c r="JA357" s="17"/>
      <c r="JB357" s="17"/>
      <c r="JC357" s="17"/>
      <c r="JD357" s="17"/>
      <c r="JE357" s="17"/>
      <c r="JF357" s="17"/>
      <c r="JG357" s="17"/>
      <c r="JH357" s="17"/>
      <c r="JI357" s="17"/>
      <c r="JJ357" s="17"/>
      <c r="JK357" s="17"/>
      <c r="JL357" s="17"/>
      <c r="JM357" s="17"/>
      <c r="JN357" s="17"/>
      <c r="JO357" s="17"/>
      <c r="JP357" s="17"/>
      <c r="JQ357" s="17"/>
      <c r="JR357" s="17"/>
      <c r="JS357" s="17"/>
      <c r="JT357" s="17"/>
      <c r="JU357" s="17"/>
      <c r="JV357" s="17"/>
      <c r="JW357" s="17"/>
      <c r="JX357" s="17"/>
      <c r="JY357" s="17"/>
      <c r="JZ357" s="17"/>
      <c r="KA357" s="17"/>
      <c r="KB357" s="17"/>
      <c r="KC357" s="17"/>
      <c r="KD357" s="17"/>
      <c r="KE357" s="17"/>
      <c r="KF357" s="17"/>
      <c r="KG357" s="17"/>
      <c r="KH357" s="17"/>
      <c r="KI357" s="17"/>
      <c r="KJ357" s="17"/>
      <c r="KK357" s="17"/>
      <c r="KL357" s="17"/>
      <c r="KM357" s="17"/>
      <c r="KN357" s="17"/>
      <c r="KO357" s="17"/>
      <c r="KP357" s="17"/>
      <c r="KQ357" s="17"/>
      <c r="KR357" s="17"/>
      <c r="KS357" s="17"/>
      <c r="KT357" s="17"/>
      <c r="KU357" s="17"/>
      <c r="KV357" s="17"/>
      <c r="KW357" s="17"/>
      <c r="KX357" s="17"/>
      <c r="KY357" s="17"/>
      <c r="KZ357" s="17"/>
      <c r="LA357" s="17"/>
      <c r="LB357" s="17"/>
      <c r="LC357" s="17"/>
      <c r="LD357" s="17"/>
      <c r="LE357" s="17"/>
      <c r="LF357" s="17"/>
      <c r="LG357" s="17"/>
      <c r="LH357" s="17"/>
      <c r="LI357" s="17"/>
      <c r="LJ357" s="17"/>
      <c r="LK357" s="17"/>
      <c r="LL357" s="17"/>
      <c r="LM357" s="17"/>
      <c r="LN357" s="17"/>
      <c r="LO357" s="17"/>
      <c r="LP357" s="17"/>
      <c r="LQ357" s="17"/>
      <c r="LR357" s="17"/>
      <c r="LS357" s="17"/>
      <c r="LT357" s="17"/>
      <c r="LU357" s="17"/>
      <c r="LV357" s="17"/>
      <c r="LW357" s="17"/>
      <c r="LX357" s="17"/>
      <c r="LY357" s="17"/>
      <c r="LZ357" s="17"/>
      <c r="MA357" s="17"/>
      <c r="MB357" s="17"/>
      <c r="MC357" s="17"/>
      <c r="MD357" s="17"/>
      <c r="ME357" s="17"/>
      <c r="MF357" s="17"/>
      <c r="MG357" s="17"/>
      <c r="MH357" s="17"/>
      <c r="MI357" s="17"/>
      <c r="MJ357" s="17"/>
      <c r="MK357" s="17"/>
      <c r="ML357" s="17"/>
      <c r="MM357" s="17"/>
      <c r="MN357" s="17"/>
      <c r="MO357" s="17"/>
      <c r="MP357" s="17"/>
      <c r="MQ357" s="17"/>
      <c r="MR357" s="17"/>
      <c r="MS357" s="17"/>
      <c r="MT357" s="17"/>
      <c r="MU357" s="17"/>
      <c r="MV357" s="17"/>
      <c r="MW357" s="17"/>
      <c r="MX357" s="17"/>
      <c r="MY357" s="17"/>
      <c r="MZ357" s="17"/>
      <c r="NA357" s="17"/>
      <c r="NB357" s="17"/>
      <c r="NC357" s="17"/>
      <c r="ND357" s="17"/>
      <c r="NE357" s="17"/>
      <c r="NF357" s="17"/>
      <c r="NG357" s="17"/>
      <c r="NH357" s="17"/>
      <c r="NI357" s="17"/>
      <c r="NJ357" s="17"/>
      <c r="NK357" s="17"/>
      <c r="NL357" s="17"/>
      <c r="NM357" s="17"/>
      <c r="NN357" s="17"/>
      <c r="NO357" s="17"/>
      <c r="NP357" s="17"/>
      <c r="NQ357" s="17"/>
      <c r="NR357" s="17"/>
      <c r="NS357" s="17"/>
      <c r="NT357" s="17"/>
      <c r="NU357" s="17"/>
      <c r="NV357" s="17"/>
      <c r="NW357" s="17"/>
      <c r="NX357" s="17"/>
      <c r="NY357" s="17"/>
      <c r="NZ357" s="17"/>
      <c r="OA357" s="17"/>
      <c r="OB357" s="17"/>
      <c r="OC357" s="17"/>
      <c r="OD357" s="17"/>
      <c r="OE357" s="17"/>
      <c r="OF357" s="17"/>
      <c r="OG357" s="17"/>
      <c r="OH357" s="17"/>
      <c r="OI357" s="17"/>
      <c r="OJ357" s="17"/>
      <c r="OK357" s="17"/>
      <c r="OL357" s="17"/>
      <c r="OM357" s="17"/>
      <c r="ON357" s="17"/>
      <c r="OO357" s="17"/>
      <c r="OP357" s="17"/>
      <c r="OQ357" s="17"/>
      <c r="OR357" s="17"/>
      <c r="OS357" s="17"/>
      <c r="OT357" s="17"/>
      <c r="OU357" s="17"/>
      <c r="OV357" s="17"/>
      <c r="OW357" s="17"/>
      <c r="OX357" s="17"/>
      <c r="OY357" s="17"/>
      <c r="OZ357" s="17"/>
      <c r="PA357" s="17"/>
      <c r="PB357" s="17"/>
      <c r="PC357" s="17"/>
      <c r="PD357" s="17"/>
      <c r="PE357" s="17"/>
      <c r="PF357" s="17"/>
      <c r="PG357" s="17"/>
      <c r="PH357" s="17"/>
      <c r="PI357" s="17"/>
      <c r="PJ357" s="17"/>
      <c r="PK357" s="17"/>
      <c r="PL357" s="17"/>
      <c r="PM357" s="17"/>
      <c r="PN357" s="17"/>
      <c r="PO357" s="17"/>
      <c r="PP357" s="17"/>
      <c r="PQ357" s="17"/>
      <c r="PR357" s="17"/>
      <c r="PS357" s="17"/>
      <c r="PT357" s="17"/>
      <c r="PU357" s="17"/>
      <c r="PV357" s="17"/>
      <c r="PW357" s="17"/>
      <c r="PX357" s="17"/>
      <c r="PY357" s="17"/>
      <c r="PZ357" s="17"/>
      <c r="QA357" s="17"/>
      <c r="QB357" s="17"/>
      <c r="QC357" s="17"/>
      <c r="QD357" s="17"/>
      <c r="QE357" s="17"/>
      <c r="QF357" s="17"/>
      <c r="QG357" s="17"/>
      <c r="QH357" s="17"/>
      <c r="QI357" s="17"/>
      <c r="QJ357" s="17"/>
      <c r="QK357" s="17"/>
      <c r="QL357" s="17"/>
      <c r="QM357" s="17"/>
      <c r="QN357" s="17"/>
      <c r="QO357" s="17"/>
      <c r="QP357" s="17"/>
      <c r="QQ357" s="17"/>
      <c r="QR357" s="17"/>
      <c r="QS357" s="17"/>
      <c r="QT357" s="17"/>
      <c r="QU357" s="17"/>
      <c r="QV357" s="17"/>
      <c r="QW357" s="17"/>
      <c r="QX357" s="17"/>
      <c r="QY357" s="17"/>
      <c r="QZ357" s="17"/>
      <c r="RA357" s="17"/>
      <c r="RB357" s="17"/>
      <c r="RC357" s="17"/>
      <c r="RD357" s="17"/>
      <c r="RE357" s="17"/>
      <c r="RF357" s="17"/>
      <c r="RG357" s="17"/>
      <c r="RH357" s="17"/>
      <c r="RI357" s="17"/>
      <c r="RJ357" s="17"/>
      <c r="RK357" s="17"/>
      <c r="RL357" s="17"/>
      <c r="RM357" s="17"/>
      <c r="RN357" s="17"/>
      <c r="RO357" s="17"/>
      <c r="RP357" s="17"/>
      <c r="RQ357" s="17"/>
      <c r="RR357" s="17"/>
      <c r="RS357" s="17"/>
      <c r="RT357" s="17"/>
      <c r="RU357" s="17"/>
      <c r="RV357" s="17"/>
      <c r="RW357" s="17"/>
      <c r="RX357" s="17"/>
      <c r="RY357" s="17"/>
      <c r="RZ357" s="17"/>
      <c r="SA357" s="17"/>
      <c r="SB357" s="17"/>
      <c r="SC357" s="17"/>
      <c r="SD357" s="17"/>
      <c r="SE357" s="17"/>
      <c r="SF357" s="17"/>
      <c r="SG357" s="17"/>
      <c r="SH357" s="17"/>
      <c r="SI357" s="17"/>
      <c r="SJ357" s="17"/>
      <c r="SK357" s="17"/>
      <c r="SL357" s="17"/>
      <c r="SM357" s="17"/>
      <c r="SN357" s="17"/>
      <c r="SO357" s="17"/>
      <c r="SP357" s="17"/>
      <c r="SQ357" s="17"/>
      <c r="SR357" s="17"/>
      <c r="SS357" s="17"/>
      <c r="ST357" s="17"/>
      <c r="SU357" s="17"/>
      <c r="SV357" s="17"/>
      <c r="SW357" s="17"/>
      <c r="SX357" s="17"/>
      <c r="SY357" s="17"/>
      <c r="SZ357" s="17"/>
      <c r="TA357" s="17"/>
      <c r="TB357" s="17"/>
      <c r="TC357" s="17"/>
      <c r="TD357" s="17"/>
      <c r="TE357" s="17"/>
      <c r="TF357" s="17"/>
      <c r="TG357" s="17"/>
      <c r="TH357" s="17"/>
      <c r="TI357" s="17"/>
      <c r="TJ357" s="17"/>
      <c r="TK357" s="17"/>
      <c r="TL357" s="17"/>
      <c r="TM357" s="17"/>
      <c r="TN357" s="17"/>
      <c r="TO357" s="17"/>
      <c r="TP357" s="17"/>
      <c r="TQ357" s="17"/>
      <c r="TR357" s="17"/>
      <c r="TS357" s="17"/>
      <c r="TT357" s="17"/>
      <c r="TU357" s="17"/>
      <c r="TV357" s="17"/>
      <c r="TW357" s="17"/>
      <c r="TX357" s="17"/>
      <c r="TY357" s="17"/>
      <c r="TZ357" s="17"/>
      <c r="UA357" s="17"/>
      <c r="UB357" s="17"/>
      <c r="UC357" s="17"/>
      <c r="UD357" s="17"/>
      <c r="UE357" s="17"/>
      <c r="UF357" s="17"/>
      <c r="UG357" s="17"/>
      <c r="UH357" s="17"/>
      <c r="UI357" s="17"/>
      <c r="UJ357" s="17"/>
      <c r="UK357" s="17"/>
      <c r="UL357" s="17"/>
      <c r="UM357" s="17"/>
      <c r="UN357" s="17"/>
      <c r="UO357" s="17"/>
      <c r="UP357" s="17"/>
      <c r="UQ357" s="17"/>
      <c r="UR357" s="17"/>
      <c r="US357" s="17"/>
      <c r="UT357" s="17"/>
      <c r="UU357" s="17"/>
      <c r="UV357" s="17"/>
      <c r="UW357" s="17"/>
      <c r="UX357" s="17"/>
      <c r="UY357" s="17"/>
      <c r="UZ357" s="17"/>
      <c r="VA357" s="17"/>
      <c r="VB357" s="17"/>
      <c r="VC357" s="17"/>
      <c r="VD357" s="17"/>
      <c r="VE357" s="17"/>
      <c r="VF357" s="17"/>
      <c r="VG357" s="17"/>
      <c r="VH357" s="17"/>
      <c r="VI357" s="17"/>
      <c r="VJ357" s="17"/>
      <c r="VK357" s="17"/>
      <c r="VL357" s="17"/>
      <c r="VM357" s="17"/>
      <c r="VN357" s="17"/>
      <c r="VO357" s="17"/>
      <c r="VP357" s="17"/>
      <c r="VQ357" s="17"/>
      <c r="VR357" s="17"/>
      <c r="VS357" s="17"/>
      <c r="VT357" s="17"/>
      <c r="VU357" s="17"/>
      <c r="VV357" s="17"/>
      <c r="VW357" s="17"/>
      <c r="VX357" s="17"/>
      <c r="VY357" s="17"/>
      <c r="VZ357" s="17"/>
      <c r="WA357" s="17"/>
      <c r="WB357" s="17"/>
      <c r="WC357" s="17"/>
      <c r="WD357" s="17"/>
      <c r="WE357" s="17"/>
      <c r="WF357" s="17"/>
      <c r="WG357" s="17"/>
      <c r="WH357" s="17"/>
      <c r="WI357" s="17"/>
      <c r="WJ357" s="17"/>
      <c r="WK357" s="17"/>
      <c r="WL357" s="17"/>
      <c r="WM357" s="17"/>
      <c r="WN357" s="17"/>
      <c r="WO357" s="17"/>
      <c r="WP357" s="17"/>
      <c r="WQ357" s="17"/>
      <c r="WR357" s="17"/>
      <c r="WS357" s="17"/>
      <c r="WT357" s="17"/>
      <c r="WU357" s="17"/>
      <c r="WV357" s="17"/>
      <c r="WW357" s="17"/>
      <c r="WX357" s="17"/>
      <c r="WY357" s="17"/>
      <c r="WZ357" s="17"/>
      <c r="XA357" s="17"/>
      <c r="XB357" s="17"/>
      <c r="XC357" s="17"/>
      <c r="XD357" s="17"/>
      <c r="XE357" s="17"/>
      <c r="XF357" s="17"/>
      <c r="XG357" s="17"/>
      <c r="XH357" s="17"/>
      <c r="XI357" s="17"/>
      <c r="XJ357" s="17"/>
      <c r="XK357" s="17"/>
      <c r="XL357" s="17"/>
      <c r="XM357" s="17"/>
      <c r="XN357" s="17"/>
      <c r="XO357" s="17"/>
      <c r="XP357" s="17"/>
      <c r="XQ357" s="17"/>
      <c r="XR357" s="17"/>
      <c r="XS357" s="17"/>
      <c r="XT357" s="17"/>
      <c r="XU357" s="17"/>
      <c r="XV357" s="17"/>
      <c r="XW357" s="17"/>
      <c r="XX357" s="17"/>
      <c r="XY357" s="17"/>
      <c r="XZ357" s="17"/>
      <c r="YA357" s="17"/>
      <c r="YB357" s="17"/>
      <c r="YC357" s="17"/>
      <c r="YD357" s="17"/>
      <c r="YE357" s="17"/>
      <c r="YF357" s="17"/>
      <c r="YG357" s="17"/>
      <c r="YH357" s="17"/>
      <c r="YI357" s="17"/>
      <c r="YJ357" s="17"/>
      <c r="YK357" s="17"/>
      <c r="YL357" s="17"/>
      <c r="YM357" s="17"/>
      <c r="YN357" s="17"/>
      <c r="YO357" s="17"/>
      <c r="YP357" s="17"/>
      <c r="YQ357" s="17"/>
      <c r="YR357" s="17"/>
      <c r="YS357" s="17"/>
      <c r="YT357" s="17"/>
      <c r="YU357" s="17"/>
      <c r="YV357" s="17"/>
      <c r="YW357" s="17"/>
      <c r="YX357" s="17"/>
      <c r="YY357" s="17"/>
      <c r="YZ357" s="17"/>
      <c r="ZA357" s="17"/>
      <c r="ZB357" s="17"/>
      <c r="ZC357" s="17"/>
      <c r="ZD357" s="17"/>
      <c r="ZE357" s="17"/>
      <c r="ZF357" s="17"/>
      <c r="ZG357" s="17"/>
      <c r="ZH357" s="17"/>
      <c r="ZI357" s="17"/>
      <c r="ZJ357" s="17"/>
      <c r="ZK357" s="17"/>
      <c r="ZL357" s="17"/>
      <c r="ZM357" s="17"/>
      <c r="ZN357" s="17"/>
      <c r="ZO357" s="17"/>
      <c r="ZP357" s="17"/>
      <c r="ZQ357" s="17"/>
      <c r="ZR357" s="17"/>
      <c r="ZS357" s="17"/>
      <c r="ZT357" s="17"/>
      <c r="ZU357" s="17"/>
      <c r="ZV357" s="17"/>
      <c r="ZW357" s="17"/>
      <c r="ZX357" s="17"/>
      <c r="ZY357" s="17"/>
      <c r="ZZ357" s="17"/>
      <c r="AAA357" s="17"/>
      <c r="AAB357" s="17"/>
      <c r="AAC357" s="17"/>
      <c r="AAD357" s="17"/>
      <c r="AAE357" s="17"/>
      <c r="AAF357" s="17"/>
      <c r="AAG357" s="17"/>
      <c r="AAH357" s="17"/>
      <c r="AAI357" s="17"/>
      <c r="AAJ357" s="17"/>
      <c r="AAK357" s="17"/>
      <c r="AAL357" s="17"/>
      <c r="AAM357" s="17"/>
      <c r="AAN357" s="17"/>
      <c r="AAO357" s="17"/>
      <c r="AAP357" s="17"/>
      <c r="AAQ357" s="17"/>
      <c r="AAR357" s="17"/>
      <c r="AAS357" s="17"/>
      <c r="AAT357" s="17"/>
      <c r="AAU357" s="17"/>
      <c r="AAV357" s="17"/>
      <c r="AAW357" s="17"/>
      <c r="AAX357" s="17"/>
      <c r="AAY357" s="17"/>
      <c r="AAZ357" s="17"/>
      <c r="ABA357" s="17"/>
      <c r="ABB357" s="17"/>
    </row>
    <row r="358" spans="1:730" ht="63.75" customHeight="1" x14ac:dyDescent="0.2">
      <c r="A358" s="213" t="s">
        <v>245</v>
      </c>
      <c r="B358" s="114" t="s">
        <v>301</v>
      </c>
      <c r="C358" s="129">
        <f>C359+C360</f>
        <v>0</v>
      </c>
      <c r="D358" s="129"/>
      <c r="E358" s="129">
        <f>E359+E360</f>
        <v>17.029</v>
      </c>
      <c r="F358" s="129">
        <f>F359+F360</f>
        <v>0</v>
      </c>
      <c r="G358" s="129">
        <f>G359+G360</f>
        <v>17.029</v>
      </c>
      <c r="H358" s="129"/>
      <c r="I358" s="128"/>
      <c r="J358" s="128"/>
      <c r="K358" s="128"/>
      <c r="L358" s="128"/>
      <c r="M358" s="128"/>
      <c r="N358" s="128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  <c r="IT358" s="17"/>
      <c r="IU358" s="17"/>
      <c r="IV358" s="17"/>
      <c r="IW358" s="17"/>
      <c r="IX358" s="17"/>
      <c r="IY358" s="17"/>
      <c r="IZ358" s="17"/>
      <c r="JA358" s="17"/>
      <c r="JB358" s="17"/>
      <c r="JC358" s="17"/>
      <c r="JD358" s="17"/>
      <c r="JE358" s="17"/>
      <c r="JF358" s="17"/>
      <c r="JG358" s="17"/>
      <c r="JH358" s="17"/>
      <c r="JI358" s="17"/>
      <c r="JJ358" s="17"/>
      <c r="JK358" s="17"/>
      <c r="JL358" s="17"/>
      <c r="JM358" s="17"/>
      <c r="JN358" s="17"/>
      <c r="JO358" s="17"/>
      <c r="JP358" s="17"/>
      <c r="JQ358" s="17"/>
      <c r="JR358" s="17"/>
      <c r="JS358" s="17"/>
      <c r="JT358" s="17"/>
      <c r="JU358" s="17"/>
      <c r="JV358" s="17"/>
      <c r="JW358" s="17"/>
      <c r="JX358" s="17"/>
      <c r="JY358" s="17"/>
      <c r="JZ358" s="17"/>
      <c r="KA358" s="17"/>
      <c r="KB358" s="17"/>
      <c r="KC358" s="17"/>
      <c r="KD358" s="17"/>
      <c r="KE358" s="17"/>
      <c r="KF358" s="17"/>
      <c r="KG358" s="17"/>
      <c r="KH358" s="17"/>
      <c r="KI358" s="17"/>
      <c r="KJ358" s="17"/>
      <c r="KK358" s="17"/>
      <c r="KL358" s="17"/>
      <c r="KM358" s="17"/>
      <c r="KN358" s="17"/>
      <c r="KO358" s="17"/>
      <c r="KP358" s="17"/>
      <c r="KQ358" s="17"/>
      <c r="KR358" s="17"/>
      <c r="KS358" s="17"/>
      <c r="KT358" s="17"/>
      <c r="KU358" s="17"/>
      <c r="KV358" s="17"/>
      <c r="KW358" s="17"/>
      <c r="KX358" s="17"/>
      <c r="KY358" s="17"/>
      <c r="KZ358" s="17"/>
      <c r="LA358" s="17"/>
      <c r="LB358" s="17"/>
      <c r="LC358" s="17"/>
      <c r="LD358" s="17"/>
      <c r="LE358" s="17"/>
      <c r="LF358" s="17"/>
      <c r="LG358" s="17"/>
      <c r="LH358" s="17"/>
      <c r="LI358" s="17"/>
      <c r="LJ358" s="17"/>
      <c r="LK358" s="17"/>
      <c r="LL358" s="17"/>
      <c r="LM358" s="17"/>
      <c r="LN358" s="17"/>
      <c r="LO358" s="17"/>
      <c r="LP358" s="17"/>
      <c r="LQ358" s="17"/>
      <c r="LR358" s="17"/>
      <c r="LS358" s="17"/>
      <c r="LT358" s="17"/>
      <c r="LU358" s="17"/>
      <c r="LV358" s="17"/>
      <c r="LW358" s="17"/>
      <c r="LX358" s="17"/>
      <c r="LY358" s="17"/>
      <c r="LZ358" s="17"/>
      <c r="MA358" s="17"/>
      <c r="MB358" s="17"/>
      <c r="MC358" s="17"/>
      <c r="MD358" s="17"/>
      <c r="ME358" s="17"/>
      <c r="MF358" s="17"/>
      <c r="MG358" s="17"/>
      <c r="MH358" s="17"/>
      <c r="MI358" s="17"/>
      <c r="MJ358" s="17"/>
      <c r="MK358" s="17"/>
      <c r="ML358" s="17"/>
      <c r="MM358" s="17"/>
      <c r="MN358" s="17"/>
      <c r="MO358" s="17"/>
      <c r="MP358" s="17"/>
      <c r="MQ358" s="17"/>
      <c r="MR358" s="17"/>
      <c r="MS358" s="17"/>
      <c r="MT358" s="17"/>
      <c r="MU358" s="17"/>
      <c r="MV358" s="17"/>
      <c r="MW358" s="17"/>
      <c r="MX358" s="17"/>
      <c r="MY358" s="17"/>
      <c r="MZ358" s="17"/>
      <c r="NA358" s="17"/>
      <c r="NB358" s="17"/>
      <c r="NC358" s="17"/>
      <c r="ND358" s="17"/>
      <c r="NE358" s="17"/>
      <c r="NF358" s="17"/>
      <c r="NG358" s="17"/>
      <c r="NH358" s="17"/>
      <c r="NI358" s="17"/>
      <c r="NJ358" s="17"/>
      <c r="NK358" s="17"/>
      <c r="NL358" s="17"/>
      <c r="NM358" s="17"/>
      <c r="NN358" s="17"/>
      <c r="NO358" s="17"/>
      <c r="NP358" s="17"/>
      <c r="NQ358" s="17"/>
      <c r="NR358" s="17"/>
      <c r="NS358" s="17"/>
      <c r="NT358" s="17"/>
      <c r="NU358" s="17"/>
      <c r="NV358" s="17"/>
      <c r="NW358" s="17"/>
      <c r="NX358" s="17"/>
      <c r="NY358" s="17"/>
      <c r="NZ358" s="17"/>
      <c r="OA358" s="17"/>
      <c r="OB358" s="17"/>
      <c r="OC358" s="17"/>
      <c r="OD358" s="17"/>
      <c r="OE358" s="17"/>
      <c r="OF358" s="17"/>
      <c r="OG358" s="17"/>
      <c r="OH358" s="17"/>
      <c r="OI358" s="17"/>
      <c r="OJ358" s="17"/>
      <c r="OK358" s="17"/>
      <c r="OL358" s="17"/>
      <c r="OM358" s="17"/>
      <c r="ON358" s="17"/>
      <c r="OO358" s="17"/>
      <c r="OP358" s="17"/>
      <c r="OQ358" s="17"/>
      <c r="OR358" s="17"/>
      <c r="OS358" s="17"/>
      <c r="OT358" s="17"/>
      <c r="OU358" s="17"/>
      <c r="OV358" s="17"/>
      <c r="OW358" s="17"/>
      <c r="OX358" s="17"/>
      <c r="OY358" s="17"/>
      <c r="OZ358" s="17"/>
      <c r="PA358" s="17"/>
      <c r="PB358" s="17"/>
      <c r="PC358" s="17"/>
      <c r="PD358" s="17"/>
      <c r="PE358" s="17"/>
      <c r="PF358" s="17"/>
      <c r="PG358" s="17"/>
      <c r="PH358" s="17"/>
      <c r="PI358" s="17"/>
      <c r="PJ358" s="17"/>
      <c r="PK358" s="17"/>
      <c r="PL358" s="17"/>
      <c r="PM358" s="17"/>
      <c r="PN358" s="17"/>
      <c r="PO358" s="17"/>
      <c r="PP358" s="17"/>
      <c r="PQ358" s="17"/>
      <c r="PR358" s="17"/>
      <c r="PS358" s="17"/>
      <c r="PT358" s="17"/>
      <c r="PU358" s="17"/>
      <c r="PV358" s="17"/>
      <c r="PW358" s="17"/>
      <c r="PX358" s="17"/>
      <c r="PY358" s="17"/>
      <c r="PZ358" s="17"/>
      <c r="QA358" s="17"/>
      <c r="QB358" s="17"/>
      <c r="QC358" s="17"/>
      <c r="QD358" s="17"/>
      <c r="QE358" s="17"/>
      <c r="QF358" s="17"/>
      <c r="QG358" s="17"/>
      <c r="QH358" s="17"/>
      <c r="QI358" s="17"/>
      <c r="QJ358" s="17"/>
      <c r="QK358" s="17"/>
      <c r="QL358" s="17"/>
      <c r="QM358" s="17"/>
      <c r="QN358" s="17"/>
      <c r="QO358" s="17"/>
      <c r="QP358" s="17"/>
      <c r="QQ358" s="17"/>
      <c r="QR358" s="17"/>
      <c r="QS358" s="17"/>
      <c r="QT358" s="17"/>
      <c r="QU358" s="17"/>
      <c r="QV358" s="17"/>
      <c r="QW358" s="17"/>
      <c r="QX358" s="17"/>
      <c r="QY358" s="17"/>
      <c r="QZ358" s="17"/>
      <c r="RA358" s="17"/>
      <c r="RB358" s="17"/>
      <c r="RC358" s="17"/>
      <c r="RD358" s="17"/>
      <c r="RE358" s="17"/>
      <c r="RF358" s="17"/>
      <c r="RG358" s="17"/>
      <c r="RH358" s="17"/>
      <c r="RI358" s="17"/>
      <c r="RJ358" s="17"/>
      <c r="RK358" s="17"/>
      <c r="RL358" s="17"/>
      <c r="RM358" s="17"/>
      <c r="RN358" s="17"/>
      <c r="RO358" s="17"/>
      <c r="RP358" s="17"/>
      <c r="RQ358" s="17"/>
      <c r="RR358" s="17"/>
      <c r="RS358" s="17"/>
      <c r="RT358" s="17"/>
      <c r="RU358" s="17"/>
      <c r="RV358" s="17"/>
      <c r="RW358" s="17"/>
      <c r="RX358" s="17"/>
      <c r="RY358" s="17"/>
      <c r="RZ358" s="17"/>
      <c r="SA358" s="17"/>
      <c r="SB358" s="17"/>
      <c r="SC358" s="17"/>
      <c r="SD358" s="17"/>
      <c r="SE358" s="17"/>
      <c r="SF358" s="17"/>
      <c r="SG358" s="17"/>
      <c r="SH358" s="17"/>
      <c r="SI358" s="17"/>
      <c r="SJ358" s="17"/>
      <c r="SK358" s="17"/>
      <c r="SL358" s="17"/>
      <c r="SM358" s="17"/>
      <c r="SN358" s="17"/>
      <c r="SO358" s="17"/>
      <c r="SP358" s="17"/>
      <c r="SQ358" s="17"/>
      <c r="SR358" s="17"/>
      <c r="SS358" s="17"/>
      <c r="ST358" s="17"/>
      <c r="SU358" s="17"/>
      <c r="SV358" s="17"/>
      <c r="SW358" s="17"/>
      <c r="SX358" s="17"/>
      <c r="SY358" s="17"/>
      <c r="SZ358" s="17"/>
      <c r="TA358" s="17"/>
      <c r="TB358" s="17"/>
      <c r="TC358" s="17"/>
      <c r="TD358" s="17"/>
      <c r="TE358" s="17"/>
      <c r="TF358" s="17"/>
      <c r="TG358" s="17"/>
      <c r="TH358" s="17"/>
      <c r="TI358" s="17"/>
      <c r="TJ358" s="17"/>
      <c r="TK358" s="17"/>
      <c r="TL358" s="17"/>
      <c r="TM358" s="17"/>
      <c r="TN358" s="17"/>
      <c r="TO358" s="17"/>
      <c r="TP358" s="17"/>
      <c r="TQ358" s="17"/>
      <c r="TR358" s="17"/>
      <c r="TS358" s="17"/>
      <c r="TT358" s="17"/>
      <c r="TU358" s="17"/>
      <c r="TV358" s="17"/>
      <c r="TW358" s="17"/>
      <c r="TX358" s="17"/>
      <c r="TY358" s="17"/>
      <c r="TZ358" s="17"/>
      <c r="UA358" s="17"/>
      <c r="UB358" s="17"/>
      <c r="UC358" s="17"/>
      <c r="UD358" s="17"/>
      <c r="UE358" s="17"/>
      <c r="UF358" s="17"/>
      <c r="UG358" s="17"/>
      <c r="UH358" s="17"/>
      <c r="UI358" s="17"/>
      <c r="UJ358" s="17"/>
      <c r="UK358" s="17"/>
      <c r="UL358" s="17"/>
      <c r="UM358" s="17"/>
      <c r="UN358" s="17"/>
      <c r="UO358" s="17"/>
      <c r="UP358" s="17"/>
      <c r="UQ358" s="17"/>
      <c r="UR358" s="17"/>
      <c r="US358" s="17"/>
      <c r="UT358" s="17"/>
      <c r="UU358" s="17"/>
      <c r="UV358" s="17"/>
      <c r="UW358" s="17"/>
      <c r="UX358" s="17"/>
      <c r="UY358" s="17"/>
      <c r="UZ358" s="17"/>
      <c r="VA358" s="17"/>
      <c r="VB358" s="17"/>
      <c r="VC358" s="17"/>
      <c r="VD358" s="17"/>
      <c r="VE358" s="17"/>
      <c r="VF358" s="17"/>
      <c r="VG358" s="17"/>
      <c r="VH358" s="17"/>
      <c r="VI358" s="17"/>
      <c r="VJ358" s="17"/>
      <c r="VK358" s="17"/>
      <c r="VL358" s="17"/>
      <c r="VM358" s="17"/>
      <c r="VN358" s="17"/>
      <c r="VO358" s="17"/>
      <c r="VP358" s="17"/>
      <c r="VQ358" s="17"/>
      <c r="VR358" s="17"/>
      <c r="VS358" s="17"/>
      <c r="VT358" s="17"/>
      <c r="VU358" s="17"/>
      <c r="VV358" s="17"/>
      <c r="VW358" s="17"/>
      <c r="VX358" s="17"/>
      <c r="VY358" s="17"/>
      <c r="VZ358" s="17"/>
      <c r="WA358" s="17"/>
      <c r="WB358" s="17"/>
      <c r="WC358" s="17"/>
      <c r="WD358" s="17"/>
      <c r="WE358" s="17"/>
      <c r="WF358" s="17"/>
      <c r="WG358" s="17"/>
      <c r="WH358" s="17"/>
      <c r="WI358" s="17"/>
      <c r="WJ358" s="17"/>
      <c r="WK358" s="17"/>
      <c r="WL358" s="17"/>
      <c r="WM358" s="17"/>
      <c r="WN358" s="17"/>
      <c r="WO358" s="17"/>
      <c r="WP358" s="17"/>
      <c r="WQ358" s="17"/>
      <c r="WR358" s="17"/>
      <c r="WS358" s="17"/>
      <c r="WT358" s="17"/>
      <c r="WU358" s="17"/>
      <c r="WV358" s="17"/>
      <c r="WW358" s="17"/>
      <c r="WX358" s="17"/>
      <c r="WY358" s="17"/>
      <c r="WZ358" s="17"/>
      <c r="XA358" s="17"/>
      <c r="XB358" s="17"/>
      <c r="XC358" s="17"/>
      <c r="XD358" s="17"/>
      <c r="XE358" s="17"/>
      <c r="XF358" s="17"/>
      <c r="XG358" s="17"/>
      <c r="XH358" s="17"/>
      <c r="XI358" s="17"/>
      <c r="XJ358" s="17"/>
      <c r="XK358" s="17"/>
      <c r="XL358" s="17"/>
      <c r="XM358" s="17"/>
      <c r="XN358" s="17"/>
      <c r="XO358" s="17"/>
      <c r="XP358" s="17"/>
      <c r="XQ358" s="17"/>
      <c r="XR358" s="17"/>
      <c r="XS358" s="17"/>
      <c r="XT358" s="17"/>
      <c r="XU358" s="17"/>
      <c r="XV358" s="17"/>
      <c r="XW358" s="17"/>
      <c r="XX358" s="17"/>
      <c r="XY358" s="17"/>
      <c r="XZ358" s="17"/>
      <c r="YA358" s="17"/>
      <c r="YB358" s="17"/>
      <c r="YC358" s="17"/>
      <c r="YD358" s="17"/>
      <c r="YE358" s="17"/>
      <c r="YF358" s="17"/>
      <c r="YG358" s="17"/>
      <c r="YH358" s="17"/>
      <c r="YI358" s="17"/>
      <c r="YJ358" s="17"/>
      <c r="YK358" s="17"/>
      <c r="YL358" s="17"/>
      <c r="YM358" s="17"/>
      <c r="YN358" s="17"/>
      <c r="YO358" s="17"/>
      <c r="YP358" s="17"/>
      <c r="YQ358" s="17"/>
      <c r="YR358" s="17"/>
      <c r="YS358" s="17"/>
      <c r="YT358" s="17"/>
      <c r="YU358" s="17"/>
      <c r="YV358" s="17"/>
      <c r="YW358" s="17"/>
      <c r="YX358" s="17"/>
      <c r="YY358" s="17"/>
      <c r="YZ358" s="17"/>
      <c r="ZA358" s="17"/>
      <c r="ZB358" s="17"/>
      <c r="ZC358" s="17"/>
      <c r="ZD358" s="17"/>
      <c r="ZE358" s="17"/>
      <c r="ZF358" s="17"/>
      <c r="ZG358" s="17"/>
      <c r="ZH358" s="17"/>
      <c r="ZI358" s="17"/>
      <c r="ZJ358" s="17"/>
      <c r="ZK358" s="17"/>
      <c r="ZL358" s="17"/>
      <c r="ZM358" s="17"/>
      <c r="ZN358" s="17"/>
      <c r="ZO358" s="17"/>
      <c r="ZP358" s="17"/>
      <c r="ZQ358" s="17"/>
      <c r="ZR358" s="17"/>
      <c r="ZS358" s="17"/>
      <c r="ZT358" s="17"/>
      <c r="ZU358" s="17"/>
      <c r="ZV358" s="17"/>
      <c r="ZW358" s="17"/>
      <c r="ZX358" s="17"/>
      <c r="ZY358" s="17"/>
      <c r="ZZ358" s="17"/>
      <c r="AAA358" s="17"/>
      <c r="AAB358" s="17"/>
      <c r="AAC358" s="17"/>
      <c r="AAD358" s="17"/>
      <c r="AAE358" s="17"/>
      <c r="AAF358" s="17"/>
      <c r="AAG358" s="17"/>
      <c r="AAH358" s="17"/>
      <c r="AAI358" s="17"/>
      <c r="AAJ358" s="17"/>
      <c r="AAK358" s="17"/>
      <c r="AAL358" s="17"/>
      <c r="AAM358" s="17"/>
      <c r="AAN358" s="17"/>
      <c r="AAO358" s="17"/>
      <c r="AAP358" s="17"/>
      <c r="AAQ358" s="17"/>
      <c r="AAR358" s="17"/>
      <c r="AAS358" s="17"/>
      <c r="AAT358" s="17"/>
      <c r="AAU358" s="17"/>
      <c r="AAV358" s="17"/>
      <c r="AAW358" s="17"/>
      <c r="AAX358" s="17"/>
      <c r="AAY358" s="17"/>
      <c r="AAZ358" s="17"/>
      <c r="ABA358" s="17"/>
      <c r="ABB358" s="17"/>
    </row>
    <row r="359" spans="1:730" ht="15" x14ac:dyDescent="0.2">
      <c r="A359" s="65" t="s">
        <v>43</v>
      </c>
      <c r="B359" s="127"/>
      <c r="C359" s="70">
        <v>0</v>
      </c>
      <c r="D359" s="70"/>
      <c r="E359" s="70">
        <v>17.029</v>
      </c>
      <c r="F359" s="70"/>
      <c r="G359" s="70">
        <v>17.029</v>
      </c>
      <c r="H359" s="70"/>
      <c r="I359" s="92"/>
      <c r="J359" s="92"/>
      <c r="K359" s="92"/>
      <c r="L359" s="92"/>
      <c r="M359" s="92"/>
      <c r="N359" s="92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  <c r="IT359" s="17"/>
      <c r="IU359" s="17"/>
      <c r="IV359" s="17"/>
      <c r="IW359" s="17"/>
      <c r="IX359" s="17"/>
      <c r="IY359" s="17"/>
      <c r="IZ359" s="17"/>
      <c r="JA359" s="17"/>
      <c r="JB359" s="17"/>
      <c r="JC359" s="17"/>
      <c r="JD359" s="17"/>
      <c r="JE359" s="17"/>
      <c r="JF359" s="17"/>
      <c r="JG359" s="17"/>
      <c r="JH359" s="17"/>
      <c r="JI359" s="17"/>
      <c r="JJ359" s="17"/>
      <c r="JK359" s="17"/>
      <c r="JL359" s="17"/>
      <c r="JM359" s="17"/>
      <c r="JN359" s="17"/>
      <c r="JO359" s="17"/>
      <c r="JP359" s="17"/>
      <c r="JQ359" s="17"/>
      <c r="JR359" s="17"/>
      <c r="JS359" s="17"/>
      <c r="JT359" s="17"/>
      <c r="JU359" s="17"/>
      <c r="JV359" s="17"/>
      <c r="JW359" s="17"/>
      <c r="JX359" s="17"/>
      <c r="JY359" s="17"/>
      <c r="JZ359" s="17"/>
      <c r="KA359" s="17"/>
      <c r="KB359" s="17"/>
      <c r="KC359" s="17"/>
      <c r="KD359" s="17"/>
      <c r="KE359" s="17"/>
      <c r="KF359" s="17"/>
      <c r="KG359" s="17"/>
      <c r="KH359" s="17"/>
      <c r="KI359" s="17"/>
      <c r="KJ359" s="17"/>
      <c r="KK359" s="17"/>
      <c r="KL359" s="17"/>
      <c r="KM359" s="17"/>
      <c r="KN359" s="17"/>
      <c r="KO359" s="17"/>
      <c r="KP359" s="17"/>
      <c r="KQ359" s="17"/>
      <c r="KR359" s="17"/>
      <c r="KS359" s="17"/>
      <c r="KT359" s="17"/>
      <c r="KU359" s="17"/>
      <c r="KV359" s="17"/>
      <c r="KW359" s="17"/>
      <c r="KX359" s="17"/>
      <c r="KY359" s="17"/>
      <c r="KZ359" s="17"/>
      <c r="LA359" s="17"/>
      <c r="LB359" s="17"/>
      <c r="LC359" s="17"/>
      <c r="LD359" s="17"/>
      <c r="LE359" s="17"/>
      <c r="LF359" s="17"/>
      <c r="LG359" s="17"/>
      <c r="LH359" s="17"/>
      <c r="LI359" s="17"/>
      <c r="LJ359" s="17"/>
      <c r="LK359" s="17"/>
      <c r="LL359" s="17"/>
      <c r="LM359" s="17"/>
      <c r="LN359" s="17"/>
      <c r="LO359" s="17"/>
      <c r="LP359" s="17"/>
      <c r="LQ359" s="17"/>
      <c r="LR359" s="17"/>
      <c r="LS359" s="17"/>
      <c r="LT359" s="17"/>
      <c r="LU359" s="17"/>
      <c r="LV359" s="17"/>
      <c r="LW359" s="17"/>
      <c r="LX359" s="17"/>
      <c r="LY359" s="17"/>
      <c r="LZ359" s="17"/>
      <c r="MA359" s="17"/>
      <c r="MB359" s="17"/>
      <c r="MC359" s="17"/>
      <c r="MD359" s="17"/>
      <c r="ME359" s="17"/>
      <c r="MF359" s="17"/>
      <c r="MG359" s="17"/>
      <c r="MH359" s="17"/>
      <c r="MI359" s="17"/>
      <c r="MJ359" s="17"/>
      <c r="MK359" s="17"/>
      <c r="ML359" s="17"/>
      <c r="MM359" s="17"/>
      <c r="MN359" s="17"/>
      <c r="MO359" s="17"/>
      <c r="MP359" s="17"/>
      <c r="MQ359" s="17"/>
      <c r="MR359" s="17"/>
      <c r="MS359" s="17"/>
      <c r="MT359" s="17"/>
      <c r="MU359" s="17"/>
      <c r="MV359" s="17"/>
      <c r="MW359" s="17"/>
      <c r="MX359" s="17"/>
      <c r="MY359" s="17"/>
      <c r="MZ359" s="17"/>
      <c r="NA359" s="17"/>
      <c r="NB359" s="17"/>
      <c r="NC359" s="17"/>
      <c r="ND359" s="17"/>
      <c r="NE359" s="17"/>
      <c r="NF359" s="17"/>
      <c r="NG359" s="17"/>
      <c r="NH359" s="17"/>
      <c r="NI359" s="17"/>
      <c r="NJ359" s="17"/>
      <c r="NK359" s="17"/>
      <c r="NL359" s="17"/>
      <c r="NM359" s="17"/>
      <c r="NN359" s="17"/>
      <c r="NO359" s="17"/>
      <c r="NP359" s="17"/>
      <c r="NQ359" s="17"/>
      <c r="NR359" s="17"/>
      <c r="NS359" s="17"/>
      <c r="NT359" s="17"/>
      <c r="NU359" s="17"/>
      <c r="NV359" s="17"/>
      <c r="NW359" s="17"/>
      <c r="NX359" s="17"/>
      <c r="NY359" s="17"/>
      <c r="NZ359" s="17"/>
      <c r="OA359" s="17"/>
      <c r="OB359" s="17"/>
      <c r="OC359" s="17"/>
      <c r="OD359" s="17"/>
      <c r="OE359" s="17"/>
      <c r="OF359" s="17"/>
      <c r="OG359" s="17"/>
      <c r="OH359" s="17"/>
      <c r="OI359" s="17"/>
      <c r="OJ359" s="17"/>
      <c r="OK359" s="17"/>
      <c r="OL359" s="17"/>
      <c r="OM359" s="17"/>
      <c r="ON359" s="17"/>
      <c r="OO359" s="17"/>
      <c r="OP359" s="17"/>
      <c r="OQ359" s="17"/>
      <c r="OR359" s="17"/>
      <c r="OS359" s="17"/>
      <c r="OT359" s="17"/>
      <c r="OU359" s="17"/>
      <c r="OV359" s="17"/>
      <c r="OW359" s="17"/>
      <c r="OX359" s="17"/>
      <c r="OY359" s="17"/>
      <c r="OZ359" s="17"/>
      <c r="PA359" s="17"/>
      <c r="PB359" s="17"/>
      <c r="PC359" s="17"/>
      <c r="PD359" s="17"/>
      <c r="PE359" s="17"/>
      <c r="PF359" s="17"/>
      <c r="PG359" s="17"/>
      <c r="PH359" s="17"/>
      <c r="PI359" s="17"/>
      <c r="PJ359" s="17"/>
      <c r="PK359" s="17"/>
      <c r="PL359" s="17"/>
      <c r="PM359" s="17"/>
      <c r="PN359" s="17"/>
      <c r="PO359" s="17"/>
      <c r="PP359" s="17"/>
      <c r="PQ359" s="17"/>
      <c r="PR359" s="17"/>
      <c r="PS359" s="17"/>
      <c r="PT359" s="17"/>
      <c r="PU359" s="17"/>
      <c r="PV359" s="17"/>
      <c r="PW359" s="17"/>
      <c r="PX359" s="17"/>
      <c r="PY359" s="17"/>
      <c r="PZ359" s="17"/>
      <c r="QA359" s="17"/>
      <c r="QB359" s="17"/>
      <c r="QC359" s="17"/>
      <c r="QD359" s="17"/>
      <c r="QE359" s="17"/>
      <c r="QF359" s="17"/>
      <c r="QG359" s="17"/>
      <c r="QH359" s="17"/>
      <c r="QI359" s="17"/>
      <c r="QJ359" s="17"/>
      <c r="QK359" s="17"/>
      <c r="QL359" s="17"/>
      <c r="QM359" s="17"/>
      <c r="QN359" s="17"/>
      <c r="QO359" s="17"/>
      <c r="QP359" s="17"/>
      <c r="QQ359" s="17"/>
      <c r="QR359" s="17"/>
      <c r="QS359" s="17"/>
      <c r="QT359" s="17"/>
      <c r="QU359" s="17"/>
      <c r="QV359" s="17"/>
      <c r="QW359" s="17"/>
      <c r="QX359" s="17"/>
      <c r="QY359" s="17"/>
      <c r="QZ359" s="17"/>
      <c r="RA359" s="17"/>
      <c r="RB359" s="17"/>
      <c r="RC359" s="17"/>
      <c r="RD359" s="17"/>
      <c r="RE359" s="17"/>
      <c r="RF359" s="17"/>
      <c r="RG359" s="17"/>
      <c r="RH359" s="17"/>
      <c r="RI359" s="17"/>
      <c r="RJ359" s="17"/>
      <c r="RK359" s="17"/>
      <c r="RL359" s="17"/>
      <c r="RM359" s="17"/>
      <c r="RN359" s="17"/>
      <c r="RO359" s="17"/>
      <c r="RP359" s="17"/>
      <c r="RQ359" s="17"/>
      <c r="RR359" s="17"/>
      <c r="RS359" s="17"/>
      <c r="RT359" s="17"/>
      <c r="RU359" s="17"/>
      <c r="RV359" s="17"/>
      <c r="RW359" s="17"/>
      <c r="RX359" s="17"/>
      <c r="RY359" s="17"/>
      <c r="RZ359" s="17"/>
      <c r="SA359" s="17"/>
      <c r="SB359" s="17"/>
      <c r="SC359" s="17"/>
      <c r="SD359" s="17"/>
      <c r="SE359" s="17"/>
      <c r="SF359" s="17"/>
      <c r="SG359" s="17"/>
      <c r="SH359" s="17"/>
      <c r="SI359" s="17"/>
      <c r="SJ359" s="17"/>
      <c r="SK359" s="17"/>
      <c r="SL359" s="17"/>
      <c r="SM359" s="17"/>
      <c r="SN359" s="17"/>
      <c r="SO359" s="17"/>
      <c r="SP359" s="17"/>
      <c r="SQ359" s="17"/>
      <c r="SR359" s="17"/>
      <c r="SS359" s="17"/>
      <c r="ST359" s="17"/>
      <c r="SU359" s="17"/>
      <c r="SV359" s="17"/>
      <c r="SW359" s="17"/>
      <c r="SX359" s="17"/>
      <c r="SY359" s="17"/>
      <c r="SZ359" s="17"/>
      <c r="TA359" s="17"/>
      <c r="TB359" s="17"/>
      <c r="TC359" s="17"/>
      <c r="TD359" s="17"/>
      <c r="TE359" s="17"/>
      <c r="TF359" s="17"/>
      <c r="TG359" s="17"/>
      <c r="TH359" s="17"/>
      <c r="TI359" s="17"/>
      <c r="TJ359" s="17"/>
      <c r="TK359" s="17"/>
      <c r="TL359" s="17"/>
      <c r="TM359" s="17"/>
      <c r="TN359" s="17"/>
      <c r="TO359" s="17"/>
      <c r="TP359" s="17"/>
      <c r="TQ359" s="17"/>
      <c r="TR359" s="17"/>
      <c r="TS359" s="17"/>
      <c r="TT359" s="17"/>
      <c r="TU359" s="17"/>
      <c r="TV359" s="17"/>
      <c r="TW359" s="17"/>
      <c r="TX359" s="17"/>
      <c r="TY359" s="17"/>
      <c r="TZ359" s="17"/>
      <c r="UA359" s="17"/>
      <c r="UB359" s="17"/>
      <c r="UC359" s="17"/>
      <c r="UD359" s="17"/>
      <c r="UE359" s="17"/>
      <c r="UF359" s="17"/>
      <c r="UG359" s="17"/>
      <c r="UH359" s="17"/>
      <c r="UI359" s="17"/>
      <c r="UJ359" s="17"/>
      <c r="UK359" s="17"/>
      <c r="UL359" s="17"/>
      <c r="UM359" s="17"/>
      <c r="UN359" s="17"/>
      <c r="UO359" s="17"/>
      <c r="UP359" s="17"/>
      <c r="UQ359" s="17"/>
      <c r="UR359" s="17"/>
      <c r="US359" s="17"/>
      <c r="UT359" s="17"/>
      <c r="UU359" s="17"/>
      <c r="UV359" s="17"/>
      <c r="UW359" s="17"/>
      <c r="UX359" s="17"/>
      <c r="UY359" s="17"/>
      <c r="UZ359" s="17"/>
      <c r="VA359" s="17"/>
      <c r="VB359" s="17"/>
      <c r="VC359" s="17"/>
      <c r="VD359" s="17"/>
      <c r="VE359" s="17"/>
      <c r="VF359" s="17"/>
      <c r="VG359" s="17"/>
      <c r="VH359" s="17"/>
      <c r="VI359" s="17"/>
      <c r="VJ359" s="17"/>
      <c r="VK359" s="17"/>
      <c r="VL359" s="17"/>
      <c r="VM359" s="17"/>
      <c r="VN359" s="17"/>
      <c r="VO359" s="17"/>
      <c r="VP359" s="17"/>
      <c r="VQ359" s="17"/>
      <c r="VR359" s="17"/>
      <c r="VS359" s="17"/>
      <c r="VT359" s="17"/>
      <c r="VU359" s="17"/>
      <c r="VV359" s="17"/>
      <c r="VW359" s="17"/>
      <c r="VX359" s="17"/>
      <c r="VY359" s="17"/>
      <c r="VZ359" s="17"/>
      <c r="WA359" s="17"/>
      <c r="WB359" s="17"/>
      <c r="WC359" s="17"/>
      <c r="WD359" s="17"/>
      <c r="WE359" s="17"/>
      <c r="WF359" s="17"/>
      <c r="WG359" s="17"/>
      <c r="WH359" s="17"/>
      <c r="WI359" s="17"/>
      <c r="WJ359" s="17"/>
      <c r="WK359" s="17"/>
      <c r="WL359" s="17"/>
      <c r="WM359" s="17"/>
      <c r="WN359" s="17"/>
      <c r="WO359" s="17"/>
      <c r="WP359" s="17"/>
      <c r="WQ359" s="17"/>
      <c r="WR359" s="17"/>
      <c r="WS359" s="17"/>
      <c r="WT359" s="17"/>
      <c r="WU359" s="17"/>
      <c r="WV359" s="17"/>
      <c r="WW359" s="17"/>
      <c r="WX359" s="17"/>
      <c r="WY359" s="17"/>
      <c r="WZ359" s="17"/>
      <c r="XA359" s="17"/>
      <c r="XB359" s="17"/>
      <c r="XC359" s="17"/>
      <c r="XD359" s="17"/>
      <c r="XE359" s="17"/>
      <c r="XF359" s="17"/>
      <c r="XG359" s="17"/>
      <c r="XH359" s="17"/>
      <c r="XI359" s="17"/>
      <c r="XJ359" s="17"/>
      <c r="XK359" s="17"/>
      <c r="XL359" s="17"/>
      <c r="XM359" s="17"/>
      <c r="XN359" s="17"/>
      <c r="XO359" s="17"/>
      <c r="XP359" s="17"/>
      <c r="XQ359" s="17"/>
      <c r="XR359" s="17"/>
      <c r="XS359" s="17"/>
      <c r="XT359" s="17"/>
      <c r="XU359" s="17"/>
      <c r="XV359" s="17"/>
      <c r="XW359" s="17"/>
      <c r="XX359" s="17"/>
      <c r="XY359" s="17"/>
      <c r="XZ359" s="17"/>
      <c r="YA359" s="17"/>
      <c r="YB359" s="17"/>
      <c r="YC359" s="17"/>
      <c r="YD359" s="17"/>
      <c r="YE359" s="17"/>
      <c r="YF359" s="17"/>
      <c r="YG359" s="17"/>
      <c r="YH359" s="17"/>
      <c r="YI359" s="17"/>
      <c r="YJ359" s="17"/>
      <c r="YK359" s="17"/>
      <c r="YL359" s="17"/>
      <c r="YM359" s="17"/>
      <c r="YN359" s="17"/>
      <c r="YO359" s="17"/>
      <c r="YP359" s="17"/>
      <c r="YQ359" s="17"/>
      <c r="YR359" s="17"/>
      <c r="YS359" s="17"/>
      <c r="YT359" s="17"/>
      <c r="YU359" s="17"/>
      <c r="YV359" s="17"/>
      <c r="YW359" s="17"/>
      <c r="YX359" s="17"/>
      <c r="YY359" s="17"/>
      <c r="YZ359" s="17"/>
      <c r="ZA359" s="17"/>
      <c r="ZB359" s="17"/>
      <c r="ZC359" s="17"/>
      <c r="ZD359" s="17"/>
      <c r="ZE359" s="17"/>
      <c r="ZF359" s="17"/>
      <c r="ZG359" s="17"/>
      <c r="ZH359" s="17"/>
      <c r="ZI359" s="17"/>
      <c r="ZJ359" s="17"/>
      <c r="ZK359" s="17"/>
      <c r="ZL359" s="17"/>
      <c r="ZM359" s="17"/>
      <c r="ZN359" s="17"/>
      <c r="ZO359" s="17"/>
      <c r="ZP359" s="17"/>
      <c r="ZQ359" s="17"/>
      <c r="ZR359" s="17"/>
      <c r="ZS359" s="17"/>
      <c r="ZT359" s="17"/>
      <c r="ZU359" s="17"/>
      <c r="ZV359" s="17"/>
      <c r="ZW359" s="17"/>
      <c r="ZX359" s="17"/>
      <c r="ZY359" s="17"/>
      <c r="ZZ359" s="17"/>
      <c r="AAA359" s="17"/>
      <c r="AAB359" s="17"/>
      <c r="AAC359" s="17"/>
      <c r="AAD359" s="17"/>
      <c r="AAE359" s="17"/>
      <c r="AAF359" s="17"/>
      <c r="AAG359" s="17"/>
      <c r="AAH359" s="17"/>
      <c r="AAI359" s="17"/>
      <c r="AAJ359" s="17"/>
      <c r="AAK359" s="17"/>
      <c r="AAL359" s="17"/>
      <c r="AAM359" s="17"/>
      <c r="AAN359" s="17"/>
      <c r="AAO359" s="17"/>
      <c r="AAP359" s="17"/>
      <c r="AAQ359" s="17"/>
      <c r="AAR359" s="17"/>
      <c r="AAS359" s="17"/>
      <c r="AAT359" s="17"/>
      <c r="AAU359" s="17"/>
      <c r="AAV359" s="17"/>
      <c r="AAW359" s="17"/>
      <c r="AAX359" s="17"/>
      <c r="AAY359" s="17"/>
      <c r="AAZ359" s="17"/>
      <c r="ABA359" s="17"/>
      <c r="ABB359" s="17"/>
    </row>
    <row r="360" spans="1:730" ht="15" x14ac:dyDescent="0.2">
      <c r="A360" s="65" t="s">
        <v>45</v>
      </c>
      <c r="B360" s="127"/>
      <c r="C360" s="70">
        <v>0</v>
      </c>
      <c r="D360" s="70"/>
      <c r="E360" s="70">
        <v>0</v>
      </c>
      <c r="F360" s="70"/>
      <c r="G360" s="70">
        <v>0</v>
      </c>
      <c r="H360" s="70"/>
      <c r="I360" s="92"/>
      <c r="J360" s="92"/>
      <c r="K360" s="92"/>
      <c r="L360" s="92"/>
      <c r="M360" s="92"/>
      <c r="N360" s="92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  <c r="IT360" s="17"/>
      <c r="IU360" s="17"/>
      <c r="IV360" s="17"/>
      <c r="IW360" s="17"/>
      <c r="IX360" s="17"/>
      <c r="IY360" s="17"/>
      <c r="IZ360" s="17"/>
      <c r="JA360" s="17"/>
      <c r="JB360" s="17"/>
      <c r="JC360" s="17"/>
      <c r="JD360" s="17"/>
      <c r="JE360" s="17"/>
      <c r="JF360" s="17"/>
      <c r="JG360" s="17"/>
      <c r="JH360" s="17"/>
      <c r="JI360" s="17"/>
      <c r="JJ360" s="17"/>
      <c r="JK360" s="17"/>
      <c r="JL360" s="17"/>
      <c r="JM360" s="17"/>
      <c r="JN360" s="17"/>
      <c r="JO360" s="17"/>
      <c r="JP360" s="17"/>
      <c r="JQ360" s="17"/>
      <c r="JR360" s="17"/>
      <c r="JS360" s="17"/>
      <c r="JT360" s="17"/>
      <c r="JU360" s="17"/>
      <c r="JV360" s="17"/>
      <c r="JW360" s="17"/>
      <c r="JX360" s="17"/>
      <c r="JY360" s="17"/>
      <c r="JZ360" s="17"/>
      <c r="KA360" s="17"/>
      <c r="KB360" s="17"/>
      <c r="KC360" s="17"/>
      <c r="KD360" s="17"/>
      <c r="KE360" s="17"/>
      <c r="KF360" s="17"/>
      <c r="KG360" s="17"/>
      <c r="KH360" s="17"/>
      <c r="KI360" s="17"/>
      <c r="KJ360" s="17"/>
      <c r="KK360" s="17"/>
      <c r="KL360" s="17"/>
      <c r="KM360" s="17"/>
      <c r="KN360" s="17"/>
      <c r="KO360" s="17"/>
      <c r="KP360" s="17"/>
      <c r="KQ360" s="17"/>
      <c r="KR360" s="17"/>
      <c r="KS360" s="17"/>
      <c r="KT360" s="17"/>
      <c r="KU360" s="17"/>
      <c r="KV360" s="17"/>
      <c r="KW360" s="17"/>
      <c r="KX360" s="17"/>
      <c r="KY360" s="17"/>
      <c r="KZ360" s="17"/>
      <c r="LA360" s="17"/>
      <c r="LB360" s="17"/>
      <c r="LC360" s="17"/>
      <c r="LD360" s="17"/>
      <c r="LE360" s="17"/>
      <c r="LF360" s="17"/>
      <c r="LG360" s="17"/>
      <c r="LH360" s="17"/>
      <c r="LI360" s="17"/>
      <c r="LJ360" s="17"/>
      <c r="LK360" s="17"/>
      <c r="LL360" s="17"/>
      <c r="LM360" s="17"/>
      <c r="LN360" s="17"/>
      <c r="LO360" s="17"/>
      <c r="LP360" s="17"/>
      <c r="LQ360" s="17"/>
      <c r="LR360" s="17"/>
      <c r="LS360" s="17"/>
      <c r="LT360" s="17"/>
      <c r="LU360" s="17"/>
      <c r="LV360" s="17"/>
      <c r="LW360" s="17"/>
      <c r="LX360" s="17"/>
      <c r="LY360" s="17"/>
      <c r="LZ360" s="17"/>
      <c r="MA360" s="17"/>
      <c r="MB360" s="17"/>
      <c r="MC360" s="17"/>
      <c r="MD360" s="17"/>
      <c r="ME360" s="17"/>
      <c r="MF360" s="17"/>
      <c r="MG360" s="17"/>
      <c r="MH360" s="17"/>
      <c r="MI360" s="17"/>
      <c r="MJ360" s="17"/>
      <c r="MK360" s="17"/>
      <c r="ML360" s="17"/>
      <c r="MM360" s="17"/>
      <c r="MN360" s="17"/>
      <c r="MO360" s="17"/>
      <c r="MP360" s="17"/>
      <c r="MQ360" s="17"/>
      <c r="MR360" s="17"/>
      <c r="MS360" s="17"/>
      <c r="MT360" s="17"/>
      <c r="MU360" s="17"/>
      <c r="MV360" s="17"/>
      <c r="MW360" s="17"/>
      <c r="MX360" s="17"/>
      <c r="MY360" s="17"/>
      <c r="MZ360" s="17"/>
      <c r="NA360" s="17"/>
      <c r="NB360" s="17"/>
      <c r="NC360" s="17"/>
      <c r="ND360" s="17"/>
      <c r="NE360" s="17"/>
      <c r="NF360" s="17"/>
      <c r="NG360" s="17"/>
      <c r="NH360" s="17"/>
      <c r="NI360" s="17"/>
      <c r="NJ360" s="17"/>
      <c r="NK360" s="17"/>
      <c r="NL360" s="17"/>
      <c r="NM360" s="17"/>
      <c r="NN360" s="17"/>
      <c r="NO360" s="17"/>
      <c r="NP360" s="17"/>
      <c r="NQ360" s="17"/>
      <c r="NR360" s="17"/>
      <c r="NS360" s="17"/>
      <c r="NT360" s="17"/>
      <c r="NU360" s="17"/>
      <c r="NV360" s="17"/>
      <c r="NW360" s="17"/>
      <c r="NX360" s="17"/>
      <c r="NY360" s="17"/>
      <c r="NZ360" s="17"/>
      <c r="OA360" s="17"/>
      <c r="OB360" s="17"/>
      <c r="OC360" s="17"/>
      <c r="OD360" s="17"/>
      <c r="OE360" s="17"/>
      <c r="OF360" s="17"/>
      <c r="OG360" s="17"/>
      <c r="OH360" s="17"/>
      <c r="OI360" s="17"/>
      <c r="OJ360" s="17"/>
      <c r="OK360" s="17"/>
      <c r="OL360" s="17"/>
      <c r="OM360" s="17"/>
      <c r="ON360" s="17"/>
      <c r="OO360" s="17"/>
      <c r="OP360" s="17"/>
      <c r="OQ360" s="17"/>
      <c r="OR360" s="17"/>
      <c r="OS360" s="17"/>
      <c r="OT360" s="17"/>
      <c r="OU360" s="17"/>
      <c r="OV360" s="17"/>
      <c r="OW360" s="17"/>
      <c r="OX360" s="17"/>
      <c r="OY360" s="17"/>
      <c r="OZ360" s="17"/>
      <c r="PA360" s="17"/>
      <c r="PB360" s="17"/>
      <c r="PC360" s="17"/>
      <c r="PD360" s="17"/>
      <c r="PE360" s="17"/>
      <c r="PF360" s="17"/>
      <c r="PG360" s="17"/>
      <c r="PH360" s="17"/>
      <c r="PI360" s="17"/>
      <c r="PJ360" s="17"/>
      <c r="PK360" s="17"/>
      <c r="PL360" s="17"/>
      <c r="PM360" s="17"/>
      <c r="PN360" s="17"/>
      <c r="PO360" s="17"/>
      <c r="PP360" s="17"/>
      <c r="PQ360" s="17"/>
      <c r="PR360" s="17"/>
      <c r="PS360" s="17"/>
      <c r="PT360" s="17"/>
      <c r="PU360" s="17"/>
      <c r="PV360" s="17"/>
      <c r="PW360" s="17"/>
      <c r="PX360" s="17"/>
      <c r="PY360" s="17"/>
      <c r="PZ360" s="17"/>
      <c r="QA360" s="17"/>
      <c r="QB360" s="17"/>
      <c r="QC360" s="17"/>
      <c r="QD360" s="17"/>
      <c r="QE360" s="17"/>
      <c r="QF360" s="17"/>
      <c r="QG360" s="17"/>
      <c r="QH360" s="17"/>
      <c r="QI360" s="17"/>
      <c r="QJ360" s="17"/>
      <c r="QK360" s="17"/>
      <c r="QL360" s="17"/>
      <c r="QM360" s="17"/>
      <c r="QN360" s="17"/>
      <c r="QO360" s="17"/>
      <c r="QP360" s="17"/>
      <c r="QQ360" s="17"/>
      <c r="QR360" s="17"/>
      <c r="QS360" s="17"/>
      <c r="QT360" s="17"/>
      <c r="QU360" s="17"/>
      <c r="QV360" s="17"/>
      <c r="QW360" s="17"/>
      <c r="QX360" s="17"/>
      <c r="QY360" s="17"/>
      <c r="QZ360" s="17"/>
      <c r="RA360" s="17"/>
      <c r="RB360" s="17"/>
      <c r="RC360" s="17"/>
      <c r="RD360" s="17"/>
      <c r="RE360" s="17"/>
      <c r="RF360" s="17"/>
      <c r="RG360" s="17"/>
      <c r="RH360" s="17"/>
      <c r="RI360" s="17"/>
      <c r="RJ360" s="17"/>
      <c r="RK360" s="17"/>
      <c r="RL360" s="17"/>
      <c r="RM360" s="17"/>
      <c r="RN360" s="17"/>
      <c r="RO360" s="17"/>
      <c r="RP360" s="17"/>
      <c r="RQ360" s="17"/>
      <c r="RR360" s="17"/>
      <c r="RS360" s="17"/>
      <c r="RT360" s="17"/>
      <c r="RU360" s="17"/>
      <c r="RV360" s="17"/>
      <c r="RW360" s="17"/>
      <c r="RX360" s="17"/>
      <c r="RY360" s="17"/>
      <c r="RZ360" s="17"/>
      <c r="SA360" s="17"/>
      <c r="SB360" s="17"/>
      <c r="SC360" s="17"/>
      <c r="SD360" s="17"/>
      <c r="SE360" s="17"/>
      <c r="SF360" s="17"/>
      <c r="SG360" s="17"/>
      <c r="SH360" s="17"/>
      <c r="SI360" s="17"/>
      <c r="SJ360" s="17"/>
      <c r="SK360" s="17"/>
      <c r="SL360" s="17"/>
      <c r="SM360" s="17"/>
      <c r="SN360" s="17"/>
      <c r="SO360" s="17"/>
      <c r="SP360" s="17"/>
      <c r="SQ360" s="17"/>
      <c r="SR360" s="17"/>
      <c r="SS360" s="17"/>
      <c r="ST360" s="17"/>
      <c r="SU360" s="17"/>
      <c r="SV360" s="17"/>
      <c r="SW360" s="17"/>
      <c r="SX360" s="17"/>
      <c r="SY360" s="17"/>
      <c r="SZ360" s="17"/>
      <c r="TA360" s="17"/>
      <c r="TB360" s="17"/>
      <c r="TC360" s="17"/>
      <c r="TD360" s="17"/>
      <c r="TE360" s="17"/>
      <c r="TF360" s="17"/>
      <c r="TG360" s="17"/>
      <c r="TH360" s="17"/>
      <c r="TI360" s="17"/>
      <c r="TJ360" s="17"/>
      <c r="TK360" s="17"/>
      <c r="TL360" s="17"/>
      <c r="TM360" s="17"/>
      <c r="TN360" s="17"/>
      <c r="TO360" s="17"/>
      <c r="TP360" s="17"/>
      <c r="TQ360" s="17"/>
      <c r="TR360" s="17"/>
      <c r="TS360" s="17"/>
      <c r="TT360" s="17"/>
      <c r="TU360" s="17"/>
      <c r="TV360" s="17"/>
      <c r="TW360" s="17"/>
      <c r="TX360" s="17"/>
      <c r="TY360" s="17"/>
      <c r="TZ360" s="17"/>
      <c r="UA360" s="17"/>
      <c r="UB360" s="17"/>
      <c r="UC360" s="17"/>
      <c r="UD360" s="17"/>
      <c r="UE360" s="17"/>
      <c r="UF360" s="17"/>
      <c r="UG360" s="17"/>
      <c r="UH360" s="17"/>
      <c r="UI360" s="17"/>
      <c r="UJ360" s="17"/>
      <c r="UK360" s="17"/>
      <c r="UL360" s="17"/>
      <c r="UM360" s="17"/>
      <c r="UN360" s="17"/>
      <c r="UO360" s="17"/>
      <c r="UP360" s="17"/>
      <c r="UQ360" s="17"/>
      <c r="UR360" s="17"/>
      <c r="US360" s="17"/>
      <c r="UT360" s="17"/>
      <c r="UU360" s="17"/>
      <c r="UV360" s="17"/>
      <c r="UW360" s="17"/>
      <c r="UX360" s="17"/>
      <c r="UY360" s="17"/>
      <c r="UZ360" s="17"/>
      <c r="VA360" s="17"/>
      <c r="VB360" s="17"/>
      <c r="VC360" s="17"/>
      <c r="VD360" s="17"/>
      <c r="VE360" s="17"/>
      <c r="VF360" s="17"/>
      <c r="VG360" s="17"/>
      <c r="VH360" s="17"/>
      <c r="VI360" s="17"/>
      <c r="VJ360" s="17"/>
      <c r="VK360" s="17"/>
      <c r="VL360" s="17"/>
      <c r="VM360" s="17"/>
      <c r="VN360" s="17"/>
      <c r="VO360" s="17"/>
      <c r="VP360" s="17"/>
      <c r="VQ360" s="17"/>
      <c r="VR360" s="17"/>
      <c r="VS360" s="17"/>
      <c r="VT360" s="17"/>
      <c r="VU360" s="17"/>
      <c r="VV360" s="17"/>
      <c r="VW360" s="17"/>
      <c r="VX360" s="17"/>
      <c r="VY360" s="17"/>
      <c r="VZ360" s="17"/>
      <c r="WA360" s="17"/>
      <c r="WB360" s="17"/>
      <c r="WC360" s="17"/>
      <c r="WD360" s="17"/>
      <c r="WE360" s="17"/>
      <c r="WF360" s="17"/>
      <c r="WG360" s="17"/>
      <c r="WH360" s="17"/>
      <c r="WI360" s="17"/>
      <c r="WJ360" s="17"/>
      <c r="WK360" s="17"/>
      <c r="WL360" s="17"/>
      <c r="WM360" s="17"/>
      <c r="WN360" s="17"/>
      <c r="WO360" s="17"/>
      <c r="WP360" s="17"/>
      <c r="WQ360" s="17"/>
      <c r="WR360" s="17"/>
      <c r="WS360" s="17"/>
      <c r="WT360" s="17"/>
      <c r="WU360" s="17"/>
      <c r="WV360" s="17"/>
      <c r="WW360" s="17"/>
      <c r="WX360" s="17"/>
      <c r="WY360" s="17"/>
      <c r="WZ360" s="17"/>
      <c r="XA360" s="17"/>
      <c r="XB360" s="17"/>
      <c r="XC360" s="17"/>
      <c r="XD360" s="17"/>
      <c r="XE360" s="17"/>
      <c r="XF360" s="17"/>
      <c r="XG360" s="17"/>
      <c r="XH360" s="17"/>
      <c r="XI360" s="17"/>
      <c r="XJ360" s="17"/>
      <c r="XK360" s="17"/>
      <c r="XL360" s="17"/>
      <c r="XM360" s="17"/>
      <c r="XN360" s="17"/>
      <c r="XO360" s="17"/>
      <c r="XP360" s="17"/>
      <c r="XQ360" s="17"/>
      <c r="XR360" s="17"/>
      <c r="XS360" s="17"/>
      <c r="XT360" s="17"/>
      <c r="XU360" s="17"/>
      <c r="XV360" s="17"/>
      <c r="XW360" s="17"/>
      <c r="XX360" s="17"/>
      <c r="XY360" s="17"/>
      <c r="XZ360" s="17"/>
      <c r="YA360" s="17"/>
      <c r="YB360" s="17"/>
      <c r="YC360" s="17"/>
      <c r="YD360" s="17"/>
      <c r="YE360" s="17"/>
      <c r="YF360" s="17"/>
      <c r="YG360" s="17"/>
      <c r="YH360" s="17"/>
      <c r="YI360" s="17"/>
      <c r="YJ360" s="17"/>
      <c r="YK360" s="17"/>
      <c r="YL360" s="17"/>
      <c r="YM360" s="17"/>
      <c r="YN360" s="17"/>
      <c r="YO360" s="17"/>
      <c r="YP360" s="17"/>
      <c r="YQ360" s="17"/>
      <c r="YR360" s="17"/>
      <c r="YS360" s="17"/>
      <c r="YT360" s="17"/>
      <c r="YU360" s="17"/>
      <c r="YV360" s="17"/>
      <c r="YW360" s="17"/>
      <c r="YX360" s="17"/>
      <c r="YY360" s="17"/>
      <c r="YZ360" s="17"/>
      <c r="ZA360" s="17"/>
      <c r="ZB360" s="17"/>
      <c r="ZC360" s="17"/>
      <c r="ZD360" s="17"/>
      <c r="ZE360" s="17"/>
      <c r="ZF360" s="17"/>
      <c r="ZG360" s="17"/>
      <c r="ZH360" s="17"/>
      <c r="ZI360" s="17"/>
      <c r="ZJ360" s="17"/>
      <c r="ZK360" s="17"/>
      <c r="ZL360" s="17"/>
      <c r="ZM360" s="17"/>
      <c r="ZN360" s="17"/>
      <c r="ZO360" s="17"/>
      <c r="ZP360" s="17"/>
      <c r="ZQ360" s="17"/>
      <c r="ZR360" s="17"/>
      <c r="ZS360" s="17"/>
      <c r="ZT360" s="17"/>
      <c r="ZU360" s="17"/>
      <c r="ZV360" s="17"/>
      <c r="ZW360" s="17"/>
      <c r="ZX360" s="17"/>
      <c r="ZY360" s="17"/>
      <c r="ZZ360" s="17"/>
      <c r="AAA360" s="17"/>
      <c r="AAB360" s="17"/>
      <c r="AAC360" s="17"/>
      <c r="AAD360" s="17"/>
      <c r="AAE360" s="17"/>
      <c r="AAF360" s="17"/>
      <c r="AAG360" s="17"/>
      <c r="AAH360" s="17"/>
      <c r="AAI360" s="17"/>
      <c r="AAJ360" s="17"/>
      <c r="AAK360" s="17"/>
      <c r="AAL360" s="17"/>
      <c r="AAM360" s="17"/>
      <c r="AAN360" s="17"/>
      <c r="AAO360" s="17"/>
      <c r="AAP360" s="17"/>
      <c r="AAQ360" s="17"/>
      <c r="AAR360" s="17"/>
      <c r="AAS360" s="17"/>
      <c r="AAT360" s="17"/>
      <c r="AAU360" s="17"/>
      <c r="AAV360" s="17"/>
      <c r="AAW360" s="17"/>
      <c r="AAX360" s="17"/>
      <c r="AAY360" s="17"/>
      <c r="AAZ360" s="17"/>
      <c r="ABA360" s="17"/>
      <c r="ABB360" s="17"/>
    </row>
    <row r="361" spans="1:730" ht="63.75" x14ac:dyDescent="0.2">
      <c r="A361" s="213" t="s">
        <v>246</v>
      </c>
      <c r="B361" s="114" t="s">
        <v>301</v>
      </c>
      <c r="C361" s="157">
        <f>C362+C363</f>
        <v>0</v>
      </c>
      <c r="D361" s="157"/>
      <c r="E361" s="157">
        <f>E362+E363</f>
        <v>17.029</v>
      </c>
      <c r="F361" s="157">
        <f>F362+F363</f>
        <v>0</v>
      </c>
      <c r="G361" s="157">
        <f>G362+G363</f>
        <v>17.029</v>
      </c>
      <c r="H361" s="157"/>
      <c r="I361" s="158"/>
      <c r="J361" s="158"/>
      <c r="K361" s="158"/>
      <c r="L361" s="158"/>
      <c r="M361" s="158"/>
      <c r="N361" s="158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  <c r="IT361" s="17"/>
      <c r="IU361" s="17"/>
      <c r="IV361" s="17"/>
      <c r="IW361" s="17"/>
      <c r="IX361" s="17"/>
      <c r="IY361" s="17"/>
      <c r="IZ361" s="17"/>
      <c r="JA361" s="17"/>
      <c r="JB361" s="17"/>
      <c r="JC361" s="17"/>
      <c r="JD361" s="17"/>
      <c r="JE361" s="17"/>
      <c r="JF361" s="17"/>
      <c r="JG361" s="17"/>
      <c r="JH361" s="17"/>
      <c r="JI361" s="17"/>
      <c r="JJ361" s="17"/>
      <c r="JK361" s="17"/>
      <c r="JL361" s="17"/>
      <c r="JM361" s="17"/>
      <c r="JN361" s="17"/>
      <c r="JO361" s="17"/>
      <c r="JP361" s="17"/>
      <c r="JQ361" s="17"/>
      <c r="JR361" s="17"/>
      <c r="JS361" s="17"/>
      <c r="JT361" s="17"/>
      <c r="JU361" s="17"/>
      <c r="JV361" s="17"/>
      <c r="JW361" s="17"/>
      <c r="JX361" s="17"/>
      <c r="JY361" s="17"/>
      <c r="JZ361" s="17"/>
      <c r="KA361" s="17"/>
      <c r="KB361" s="17"/>
      <c r="KC361" s="17"/>
      <c r="KD361" s="17"/>
      <c r="KE361" s="17"/>
      <c r="KF361" s="17"/>
      <c r="KG361" s="17"/>
      <c r="KH361" s="17"/>
      <c r="KI361" s="17"/>
      <c r="KJ361" s="17"/>
      <c r="KK361" s="17"/>
      <c r="KL361" s="17"/>
      <c r="KM361" s="17"/>
      <c r="KN361" s="17"/>
      <c r="KO361" s="17"/>
      <c r="KP361" s="17"/>
      <c r="KQ361" s="17"/>
      <c r="KR361" s="17"/>
      <c r="KS361" s="17"/>
      <c r="KT361" s="17"/>
      <c r="KU361" s="17"/>
      <c r="KV361" s="17"/>
      <c r="KW361" s="17"/>
      <c r="KX361" s="17"/>
      <c r="KY361" s="17"/>
      <c r="KZ361" s="17"/>
      <c r="LA361" s="17"/>
      <c r="LB361" s="17"/>
      <c r="LC361" s="17"/>
      <c r="LD361" s="17"/>
      <c r="LE361" s="17"/>
      <c r="LF361" s="17"/>
      <c r="LG361" s="17"/>
      <c r="LH361" s="17"/>
      <c r="LI361" s="17"/>
      <c r="LJ361" s="17"/>
      <c r="LK361" s="17"/>
      <c r="LL361" s="17"/>
      <c r="LM361" s="17"/>
      <c r="LN361" s="17"/>
      <c r="LO361" s="17"/>
      <c r="LP361" s="17"/>
      <c r="LQ361" s="17"/>
      <c r="LR361" s="17"/>
      <c r="LS361" s="17"/>
      <c r="LT361" s="17"/>
      <c r="LU361" s="17"/>
      <c r="LV361" s="17"/>
      <c r="LW361" s="17"/>
      <c r="LX361" s="17"/>
      <c r="LY361" s="17"/>
      <c r="LZ361" s="17"/>
      <c r="MA361" s="17"/>
      <c r="MB361" s="17"/>
      <c r="MC361" s="17"/>
      <c r="MD361" s="17"/>
      <c r="ME361" s="17"/>
      <c r="MF361" s="17"/>
      <c r="MG361" s="17"/>
      <c r="MH361" s="17"/>
      <c r="MI361" s="17"/>
      <c r="MJ361" s="17"/>
      <c r="MK361" s="17"/>
      <c r="ML361" s="17"/>
      <c r="MM361" s="17"/>
      <c r="MN361" s="17"/>
      <c r="MO361" s="17"/>
      <c r="MP361" s="17"/>
      <c r="MQ361" s="17"/>
      <c r="MR361" s="17"/>
      <c r="MS361" s="17"/>
      <c r="MT361" s="17"/>
      <c r="MU361" s="17"/>
      <c r="MV361" s="17"/>
      <c r="MW361" s="17"/>
      <c r="MX361" s="17"/>
      <c r="MY361" s="17"/>
      <c r="MZ361" s="17"/>
      <c r="NA361" s="17"/>
      <c r="NB361" s="17"/>
      <c r="NC361" s="17"/>
      <c r="ND361" s="17"/>
      <c r="NE361" s="17"/>
      <c r="NF361" s="17"/>
      <c r="NG361" s="17"/>
      <c r="NH361" s="17"/>
      <c r="NI361" s="17"/>
      <c r="NJ361" s="17"/>
      <c r="NK361" s="17"/>
      <c r="NL361" s="17"/>
      <c r="NM361" s="17"/>
      <c r="NN361" s="17"/>
      <c r="NO361" s="17"/>
      <c r="NP361" s="17"/>
      <c r="NQ361" s="17"/>
      <c r="NR361" s="17"/>
      <c r="NS361" s="17"/>
      <c r="NT361" s="17"/>
      <c r="NU361" s="17"/>
      <c r="NV361" s="17"/>
      <c r="NW361" s="17"/>
      <c r="NX361" s="17"/>
      <c r="NY361" s="17"/>
      <c r="NZ361" s="17"/>
      <c r="OA361" s="17"/>
      <c r="OB361" s="17"/>
      <c r="OC361" s="17"/>
      <c r="OD361" s="17"/>
      <c r="OE361" s="17"/>
      <c r="OF361" s="17"/>
      <c r="OG361" s="17"/>
      <c r="OH361" s="17"/>
      <c r="OI361" s="17"/>
      <c r="OJ361" s="17"/>
      <c r="OK361" s="17"/>
      <c r="OL361" s="17"/>
      <c r="OM361" s="17"/>
      <c r="ON361" s="17"/>
      <c r="OO361" s="17"/>
      <c r="OP361" s="17"/>
      <c r="OQ361" s="17"/>
      <c r="OR361" s="17"/>
      <c r="OS361" s="17"/>
      <c r="OT361" s="17"/>
      <c r="OU361" s="17"/>
      <c r="OV361" s="17"/>
      <c r="OW361" s="17"/>
      <c r="OX361" s="17"/>
      <c r="OY361" s="17"/>
      <c r="OZ361" s="17"/>
      <c r="PA361" s="17"/>
      <c r="PB361" s="17"/>
      <c r="PC361" s="17"/>
      <c r="PD361" s="17"/>
      <c r="PE361" s="17"/>
      <c r="PF361" s="17"/>
      <c r="PG361" s="17"/>
      <c r="PH361" s="17"/>
      <c r="PI361" s="17"/>
      <c r="PJ361" s="17"/>
      <c r="PK361" s="17"/>
      <c r="PL361" s="17"/>
      <c r="PM361" s="17"/>
      <c r="PN361" s="17"/>
      <c r="PO361" s="17"/>
      <c r="PP361" s="17"/>
      <c r="PQ361" s="17"/>
      <c r="PR361" s="17"/>
      <c r="PS361" s="17"/>
      <c r="PT361" s="17"/>
      <c r="PU361" s="17"/>
      <c r="PV361" s="17"/>
      <c r="PW361" s="17"/>
      <c r="PX361" s="17"/>
      <c r="PY361" s="17"/>
      <c r="PZ361" s="17"/>
      <c r="QA361" s="17"/>
      <c r="QB361" s="17"/>
      <c r="QC361" s="17"/>
      <c r="QD361" s="17"/>
      <c r="QE361" s="17"/>
      <c r="QF361" s="17"/>
      <c r="QG361" s="17"/>
      <c r="QH361" s="17"/>
      <c r="QI361" s="17"/>
      <c r="QJ361" s="17"/>
      <c r="QK361" s="17"/>
      <c r="QL361" s="17"/>
      <c r="QM361" s="17"/>
      <c r="QN361" s="17"/>
      <c r="QO361" s="17"/>
      <c r="QP361" s="17"/>
      <c r="QQ361" s="17"/>
      <c r="QR361" s="17"/>
      <c r="QS361" s="17"/>
      <c r="QT361" s="17"/>
      <c r="QU361" s="17"/>
      <c r="QV361" s="17"/>
      <c r="QW361" s="17"/>
      <c r="QX361" s="17"/>
      <c r="QY361" s="17"/>
      <c r="QZ361" s="17"/>
      <c r="RA361" s="17"/>
      <c r="RB361" s="17"/>
      <c r="RC361" s="17"/>
      <c r="RD361" s="17"/>
      <c r="RE361" s="17"/>
      <c r="RF361" s="17"/>
      <c r="RG361" s="17"/>
      <c r="RH361" s="17"/>
      <c r="RI361" s="17"/>
      <c r="RJ361" s="17"/>
      <c r="RK361" s="17"/>
      <c r="RL361" s="17"/>
      <c r="RM361" s="17"/>
      <c r="RN361" s="17"/>
      <c r="RO361" s="17"/>
      <c r="RP361" s="17"/>
      <c r="RQ361" s="17"/>
      <c r="RR361" s="17"/>
      <c r="RS361" s="17"/>
      <c r="RT361" s="17"/>
      <c r="RU361" s="17"/>
      <c r="RV361" s="17"/>
      <c r="RW361" s="17"/>
      <c r="RX361" s="17"/>
      <c r="RY361" s="17"/>
      <c r="RZ361" s="17"/>
      <c r="SA361" s="17"/>
      <c r="SB361" s="17"/>
      <c r="SC361" s="17"/>
      <c r="SD361" s="17"/>
      <c r="SE361" s="17"/>
      <c r="SF361" s="17"/>
      <c r="SG361" s="17"/>
      <c r="SH361" s="17"/>
      <c r="SI361" s="17"/>
      <c r="SJ361" s="17"/>
      <c r="SK361" s="17"/>
      <c r="SL361" s="17"/>
      <c r="SM361" s="17"/>
      <c r="SN361" s="17"/>
      <c r="SO361" s="17"/>
      <c r="SP361" s="17"/>
      <c r="SQ361" s="17"/>
      <c r="SR361" s="17"/>
      <c r="SS361" s="17"/>
      <c r="ST361" s="17"/>
      <c r="SU361" s="17"/>
      <c r="SV361" s="17"/>
      <c r="SW361" s="17"/>
      <c r="SX361" s="17"/>
      <c r="SY361" s="17"/>
      <c r="SZ361" s="17"/>
      <c r="TA361" s="17"/>
      <c r="TB361" s="17"/>
      <c r="TC361" s="17"/>
      <c r="TD361" s="17"/>
      <c r="TE361" s="17"/>
      <c r="TF361" s="17"/>
      <c r="TG361" s="17"/>
      <c r="TH361" s="17"/>
      <c r="TI361" s="17"/>
      <c r="TJ361" s="17"/>
      <c r="TK361" s="17"/>
      <c r="TL361" s="17"/>
      <c r="TM361" s="17"/>
      <c r="TN361" s="17"/>
      <c r="TO361" s="17"/>
      <c r="TP361" s="17"/>
      <c r="TQ361" s="17"/>
      <c r="TR361" s="17"/>
      <c r="TS361" s="17"/>
      <c r="TT361" s="17"/>
      <c r="TU361" s="17"/>
      <c r="TV361" s="17"/>
      <c r="TW361" s="17"/>
      <c r="TX361" s="17"/>
      <c r="TY361" s="17"/>
      <c r="TZ361" s="17"/>
      <c r="UA361" s="17"/>
      <c r="UB361" s="17"/>
      <c r="UC361" s="17"/>
      <c r="UD361" s="17"/>
      <c r="UE361" s="17"/>
      <c r="UF361" s="17"/>
      <c r="UG361" s="17"/>
      <c r="UH361" s="17"/>
      <c r="UI361" s="17"/>
      <c r="UJ361" s="17"/>
      <c r="UK361" s="17"/>
      <c r="UL361" s="17"/>
      <c r="UM361" s="17"/>
      <c r="UN361" s="17"/>
      <c r="UO361" s="17"/>
      <c r="UP361" s="17"/>
      <c r="UQ361" s="17"/>
      <c r="UR361" s="17"/>
      <c r="US361" s="17"/>
      <c r="UT361" s="17"/>
      <c r="UU361" s="17"/>
      <c r="UV361" s="17"/>
      <c r="UW361" s="17"/>
      <c r="UX361" s="17"/>
      <c r="UY361" s="17"/>
      <c r="UZ361" s="17"/>
      <c r="VA361" s="17"/>
      <c r="VB361" s="17"/>
      <c r="VC361" s="17"/>
      <c r="VD361" s="17"/>
      <c r="VE361" s="17"/>
      <c r="VF361" s="17"/>
      <c r="VG361" s="17"/>
      <c r="VH361" s="17"/>
      <c r="VI361" s="17"/>
      <c r="VJ361" s="17"/>
      <c r="VK361" s="17"/>
      <c r="VL361" s="17"/>
      <c r="VM361" s="17"/>
      <c r="VN361" s="17"/>
      <c r="VO361" s="17"/>
      <c r="VP361" s="17"/>
      <c r="VQ361" s="17"/>
      <c r="VR361" s="17"/>
      <c r="VS361" s="17"/>
      <c r="VT361" s="17"/>
      <c r="VU361" s="17"/>
      <c r="VV361" s="17"/>
      <c r="VW361" s="17"/>
      <c r="VX361" s="17"/>
      <c r="VY361" s="17"/>
      <c r="VZ361" s="17"/>
      <c r="WA361" s="17"/>
      <c r="WB361" s="17"/>
      <c r="WC361" s="17"/>
      <c r="WD361" s="17"/>
      <c r="WE361" s="17"/>
      <c r="WF361" s="17"/>
      <c r="WG361" s="17"/>
      <c r="WH361" s="17"/>
      <c r="WI361" s="17"/>
      <c r="WJ361" s="17"/>
      <c r="WK361" s="17"/>
      <c r="WL361" s="17"/>
      <c r="WM361" s="17"/>
      <c r="WN361" s="17"/>
      <c r="WO361" s="17"/>
      <c r="WP361" s="17"/>
      <c r="WQ361" s="17"/>
      <c r="WR361" s="17"/>
      <c r="WS361" s="17"/>
      <c r="WT361" s="17"/>
      <c r="WU361" s="17"/>
      <c r="WV361" s="17"/>
      <c r="WW361" s="17"/>
      <c r="WX361" s="17"/>
      <c r="WY361" s="17"/>
      <c r="WZ361" s="17"/>
      <c r="XA361" s="17"/>
      <c r="XB361" s="17"/>
      <c r="XC361" s="17"/>
      <c r="XD361" s="17"/>
      <c r="XE361" s="17"/>
      <c r="XF361" s="17"/>
      <c r="XG361" s="17"/>
      <c r="XH361" s="17"/>
      <c r="XI361" s="17"/>
      <c r="XJ361" s="17"/>
      <c r="XK361" s="17"/>
      <c r="XL361" s="17"/>
      <c r="XM361" s="17"/>
      <c r="XN361" s="17"/>
      <c r="XO361" s="17"/>
      <c r="XP361" s="17"/>
      <c r="XQ361" s="17"/>
      <c r="XR361" s="17"/>
      <c r="XS361" s="17"/>
      <c r="XT361" s="17"/>
      <c r="XU361" s="17"/>
      <c r="XV361" s="17"/>
      <c r="XW361" s="17"/>
      <c r="XX361" s="17"/>
      <c r="XY361" s="17"/>
      <c r="XZ361" s="17"/>
      <c r="YA361" s="17"/>
      <c r="YB361" s="17"/>
      <c r="YC361" s="17"/>
      <c r="YD361" s="17"/>
      <c r="YE361" s="17"/>
      <c r="YF361" s="17"/>
      <c r="YG361" s="17"/>
      <c r="YH361" s="17"/>
      <c r="YI361" s="17"/>
      <c r="YJ361" s="17"/>
      <c r="YK361" s="17"/>
      <c r="YL361" s="17"/>
      <c r="YM361" s="17"/>
      <c r="YN361" s="17"/>
      <c r="YO361" s="17"/>
      <c r="YP361" s="17"/>
      <c r="YQ361" s="17"/>
      <c r="YR361" s="17"/>
      <c r="YS361" s="17"/>
      <c r="YT361" s="17"/>
      <c r="YU361" s="17"/>
      <c r="YV361" s="17"/>
      <c r="YW361" s="17"/>
      <c r="YX361" s="17"/>
      <c r="YY361" s="17"/>
      <c r="YZ361" s="17"/>
      <c r="ZA361" s="17"/>
      <c r="ZB361" s="17"/>
      <c r="ZC361" s="17"/>
      <c r="ZD361" s="17"/>
      <c r="ZE361" s="17"/>
      <c r="ZF361" s="17"/>
      <c r="ZG361" s="17"/>
      <c r="ZH361" s="17"/>
      <c r="ZI361" s="17"/>
      <c r="ZJ361" s="17"/>
      <c r="ZK361" s="17"/>
      <c r="ZL361" s="17"/>
      <c r="ZM361" s="17"/>
      <c r="ZN361" s="17"/>
      <c r="ZO361" s="17"/>
      <c r="ZP361" s="17"/>
      <c r="ZQ361" s="17"/>
      <c r="ZR361" s="17"/>
      <c r="ZS361" s="17"/>
      <c r="ZT361" s="17"/>
      <c r="ZU361" s="17"/>
      <c r="ZV361" s="17"/>
      <c r="ZW361" s="17"/>
      <c r="ZX361" s="17"/>
      <c r="ZY361" s="17"/>
      <c r="ZZ361" s="17"/>
      <c r="AAA361" s="17"/>
      <c r="AAB361" s="17"/>
      <c r="AAC361" s="17"/>
      <c r="AAD361" s="17"/>
      <c r="AAE361" s="17"/>
      <c r="AAF361" s="17"/>
      <c r="AAG361" s="17"/>
      <c r="AAH361" s="17"/>
      <c r="AAI361" s="17"/>
      <c r="AAJ361" s="17"/>
      <c r="AAK361" s="17"/>
      <c r="AAL361" s="17"/>
      <c r="AAM361" s="17"/>
      <c r="AAN361" s="17"/>
      <c r="AAO361" s="17"/>
      <c r="AAP361" s="17"/>
      <c r="AAQ361" s="17"/>
      <c r="AAR361" s="17"/>
      <c r="AAS361" s="17"/>
      <c r="AAT361" s="17"/>
      <c r="AAU361" s="17"/>
      <c r="AAV361" s="17"/>
      <c r="AAW361" s="17"/>
      <c r="AAX361" s="17"/>
      <c r="AAY361" s="17"/>
      <c r="AAZ361" s="17"/>
      <c r="ABA361" s="17"/>
      <c r="ABB361" s="17"/>
    </row>
    <row r="362" spans="1:730" ht="15" x14ac:dyDescent="0.2">
      <c r="A362" s="65" t="s">
        <v>43</v>
      </c>
      <c r="B362" s="159"/>
      <c r="C362" s="70">
        <v>0</v>
      </c>
      <c r="D362" s="70"/>
      <c r="E362" s="70">
        <v>17.029</v>
      </c>
      <c r="F362" s="70"/>
      <c r="G362" s="70">
        <v>17.029</v>
      </c>
      <c r="H362" s="70"/>
      <c r="I362" s="92"/>
      <c r="J362" s="92"/>
      <c r="K362" s="92"/>
      <c r="L362" s="92"/>
      <c r="M362" s="92"/>
      <c r="N362" s="92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  <c r="IT362" s="17"/>
      <c r="IU362" s="17"/>
      <c r="IV362" s="17"/>
      <c r="IW362" s="17"/>
      <c r="IX362" s="17"/>
      <c r="IY362" s="17"/>
      <c r="IZ362" s="17"/>
      <c r="JA362" s="17"/>
      <c r="JB362" s="17"/>
      <c r="JC362" s="17"/>
      <c r="JD362" s="17"/>
      <c r="JE362" s="17"/>
      <c r="JF362" s="17"/>
      <c r="JG362" s="17"/>
      <c r="JH362" s="17"/>
      <c r="JI362" s="17"/>
      <c r="JJ362" s="17"/>
      <c r="JK362" s="17"/>
      <c r="JL362" s="17"/>
      <c r="JM362" s="17"/>
      <c r="JN362" s="17"/>
      <c r="JO362" s="17"/>
      <c r="JP362" s="17"/>
      <c r="JQ362" s="17"/>
      <c r="JR362" s="17"/>
      <c r="JS362" s="17"/>
      <c r="JT362" s="17"/>
      <c r="JU362" s="17"/>
      <c r="JV362" s="17"/>
      <c r="JW362" s="17"/>
      <c r="JX362" s="17"/>
      <c r="JY362" s="17"/>
      <c r="JZ362" s="17"/>
      <c r="KA362" s="17"/>
      <c r="KB362" s="17"/>
      <c r="KC362" s="17"/>
      <c r="KD362" s="17"/>
      <c r="KE362" s="17"/>
      <c r="KF362" s="17"/>
      <c r="KG362" s="17"/>
      <c r="KH362" s="17"/>
      <c r="KI362" s="17"/>
      <c r="KJ362" s="17"/>
      <c r="KK362" s="17"/>
      <c r="KL362" s="17"/>
      <c r="KM362" s="17"/>
      <c r="KN362" s="17"/>
      <c r="KO362" s="17"/>
      <c r="KP362" s="17"/>
      <c r="KQ362" s="17"/>
      <c r="KR362" s="17"/>
      <c r="KS362" s="17"/>
      <c r="KT362" s="17"/>
      <c r="KU362" s="17"/>
      <c r="KV362" s="17"/>
      <c r="KW362" s="17"/>
      <c r="KX362" s="17"/>
      <c r="KY362" s="17"/>
      <c r="KZ362" s="17"/>
      <c r="LA362" s="17"/>
      <c r="LB362" s="17"/>
      <c r="LC362" s="17"/>
      <c r="LD362" s="17"/>
      <c r="LE362" s="17"/>
      <c r="LF362" s="17"/>
      <c r="LG362" s="17"/>
      <c r="LH362" s="17"/>
      <c r="LI362" s="17"/>
      <c r="LJ362" s="17"/>
      <c r="LK362" s="17"/>
      <c r="LL362" s="17"/>
      <c r="LM362" s="17"/>
      <c r="LN362" s="17"/>
      <c r="LO362" s="17"/>
      <c r="LP362" s="17"/>
      <c r="LQ362" s="17"/>
      <c r="LR362" s="17"/>
      <c r="LS362" s="17"/>
      <c r="LT362" s="17"/>
      <c r="LU362" s="17"/>
      <c r="LV362" s="17"/>
      <c r="LW362" s="17"/>
      <c r="LX362" s="17"/>
      <c r="LY362" s="17"/>
      <c r="LZ362" s="17"/>
      <c r="MA362" s="17"/>
      <c r="MB362" s="17"/>
      <c r="MC362" s="17"/>
      <c r="MD362" s="17"/>
      <c r="ME362" s="17"/>
      <c r="MF362" s="17"/>
      <c r="MG362" s="17"/>
      <c r="MH362" s="17"/>
      <c r="MI362" s="17"/>
      <c r="MJ362" s="17"/>
      <c r="MK362" s="17"/>
      <c r="ML362" s="17"/>
      <c r="MM362" s="17"/>
      <c r="MN362" s="17"/>
      <c r="MO362" s="17"/>
      <c r="MP362" s="17"/>
      <c r="MQ362" s="17"/>
      <c r="MR362" s="17"/>
      <c r="MS362" s="17"/>
      <c r="MT362" s="17"/>
      <c r="MU362" s="17"/>
      <c r="MV362" s="17"/>
      <c r="MW362" s="17"/>
      <c r="MX362" s="17"/>
      <c r="MY362" s="17"/>
      <c r="MZ362" s="17"/>
      <c r="NA362" s="17"/>
      <c r="NB362" s="17"/>
      <c r="NC362" s="17"/>
      <c r="ND362" s="17"/>
      <c r="NE362" s="17"/>
      <c r="NF362" s="17"/>
      <c r="NG362" s="17"/>
      <c r="NH362" s="17"/>
      <c r="NI362" s="17"/>
      <c r="NJ362" s="17"/>
      <c r="NK362" s="17"/>
      <c r="NL362" s="17"/>
      <c r="NM362" s="17"/>
      <c r="NN362" s="17"/>
      <c r="NO362" s="17"/>
      <c r="NP362" s="17"/>
      <c r="NQ362" s="17"/>
      <c r="NR362" s="17"/>
      <c r="NS362" s="17"/>
      <c r="NT362" s="17"/>
      <c r="NU362" s="17"/>
      <c r="NV362" s="17"/>
      <c r="NW362" s="17"/>
      <c r="NX362" s="17"/>
      <c r="NY362" s="17"/>
      <c r="NZ362" s="17"/>
      <c r="OA362" s="17"/>
      <c r="OB362" s="17"/>
      <c r="OC362" s="17"/>
      <c r="OD362" s="17"/>
      <c r="OE362" s="17"/>
      <c r="OF362" s="17"/>
      <c r="OG362" s="17"/>
      <c r="OH362" s="17"/>
      <c r="OI362" s="17"/>
      <c r="OJ362" s="17"/>
      <c r="OK362" s="17"/>
      <c r="OL362" s="17"/>
      <c r="OM362" s="17"/>
      <c r="ON362" s="17"/>
      <c r="OO362" s="17"/>
      <c r="OP362" s="17"/>
      <c r="OQ362" s="17"/>
      <c r="OR362" s="17"/>
      <c r="OS362" s="17"/>
      <c r="OT362" s="17"/>
      <c r="OU362" s="17"/>
      <c r="OV362" s="17"/>
      <c r="OW362" s="17"/>
      <c r="OX362" s="17"/>
      <c r="OY362" s="17"/>
      <c r="OZ362" s="17"/>
      <c r="PA362" s="17"/>
      <c r="PB362" s="17"/>
      <c r="PC362" s="17"/>
      <c r="PD362" s="17"/>
      <c r="PE362" s="17"/>
      <c r="PF362" s="17"/>
      <c r="PG362" s="17"/>
      <c r="PH362" s="17"/>
      <c r="PI362" s="17"/>
      <c r="PJ362" s="17"/>
      <c r="PK362" s="17"/>
      <c r="PL362" s="17"/>
      <c r="PM362" s="17"/>
      <c r="PN362" s="17"/>
      <c r="PO362" s="17"/>
      <c r="PP362" s="17"/>
      <c r="PQ362" s="17"/>
      <c r="PR362" s="17"/>
      <c r="PS362" s="17"/>
      <c r="PT362" s="17"/>
      <c r="PU362" s="17"/>
      <c r="PV362" s="17"/>
      <c r="PW362" s="17"/>
      <c r="PX362" s="17"/>
      <c r="PY362" s="17"/>
      <c r="PZ362" s="17"/>
      <c r="QA362" s="17"/>
      <c r="QB362" s="17"/>
      <c r="QC362" s="17"/>
      <c r="QD362" s="17"/>
      <c r="QE362" s="17"/>
      <c r="QF362" s="17"/>
      <c r="QG362" s="17"/>
      <c r="QH362" s="17"/>
      <c r="QI362" s="17"/>
      <c r="QJ362" s="17"/>
      <c r="QK362" s="17"/>
      <c r="QL362" s="17"/>
      <c r="QM362" s="17"/>
      <c r="QN362" s="17"/>
      <c r="QO362" s="17"/>
      <c r="QP362" s="17"/>
      <c r="QQ362" s="17"/>
      <c r="QR362" s="17"/>
      <c r="QS362" s="17"/>
      <c r="QT362" s="17"/>
      <c r="QU362" s="17"/>
      <c r="QV362" s="17"/>
      <c r="QW362" s="17"/>
      <c r="QX362" s="17"/>
      <c r="QY362" s="17"/>
      <c r="QZ362" s="17"/>
      <c r="RA362" s="17"/>
      <c r="RB362" s="17"/>
      <c r="RC362" s="17"/>
      <c r="RD362" s="17"/>
      <c r="RE362" s="17"/>
      <c r="RF362" s="17"/>
      <c r="RG362" s="17"/>
      <c r="RH362" s="17"/>
      <c r="RI362" s="17"/>
      <c r="RJ362" s="17"/>
      <c r="RK362" s="17"/>
      <c r="RL362" s="17"/>
      <c r="RM362" s="17"/>
      <c r="RN362" s="17"/>
      <c r="RO362" s="17"/>
      <c r="RP362" s="17"/>
      <c r="RQ362" s="17"/>
      <c r="RR362" s="17"/>
      <c r="RS362" s="17"/>
      <c r="RT362" s="17"/>
      <c r="RU362" s="17"/>
      <c r="RV362" s="17"/>
      <c r="RW362" s="17"/>
      <c r="RX362" s="17"/>
      <c r="RY362" s="17"/>
      <c r="RZ362" s="17"/>
      <c r="SA362" s="17"/>
      <c r="SB362" s="17"/>
      <c r="SC362" s="17"/>
      <c r="SD362" s="17"/>
      <c r="SE362" s="17"/>
      <c r="SF362" s="17"/>
      <c r="SG362" s="17"/>
      <c r="SH362" s="17"/>
      <c r="SI362" s="17"/>
      <c r="SJ362" s="17"/>
      <c r="SK362" s="17"/>
      <c r="SL362" s="17"/>
      <c r="SM362" s="17"/>
      <c r="SN362" s="17"/>
      <c r="SO362" s="17"/>
      <c r="SP362" s="17"/>
      <c r="SQ362" s="17"/>
      <c r="SR362" s="17"/>
      <c r="SS362" s="17"/>
      <c r="ST362" s="17"/>
      <c r="SU362" s="17"/>
      <c r="SV362" s="17"/>
      <c r="SW362" s="17"/>
      <c r="SX362" s="17"/>
      <c r="SY362" s="17"/>
      <c r="SZ362" s="17"/>
      <c r="TA362" s="17"/>
      <c r="TB362" s="17"/>
      <c r="TC362" s="17"/>
      <c r="TD362" s="17"/>
      <c r="TE362" s="17"/>
      <c r="TF362" s="17"/>
      <c r="TG362" s="17"/>
      <c r="TH362" s="17"/>
      <c r="TI362" s="17"/>
      <c r="TJ362" s="17"/>
      <c r="TK362" s="17"/>
      <c r="TL362" s="17"/>
      <c r="TM362" s="17"/>
      <c r="TN362" s="17"/>
      <c r="TO362" s="17"/>
      <c r="TP362" s="17"/>
      <c r="TQ362" s="17"/>
      <c r="TR362" s="17"/>
      <c r="TS362" s="17"/>
      <c r="TT362" s="17"/>
      <c r="TU362" s="17"/>
      <c r="TV362" s="17"/>
      <c r="TW362" s="17"/>
      <c r="TX362" s="17"/>
      <c r="TY362" s="17"/>
      <c r="TZ362" s="17"/>
      <c r="UA362" s="17"/>
      <c r="UB362" s="17"/>
      <c r="UC362" s="17"/>
      <c r="UD362" s="17"/>
      <c r="UE362" s="17"/>
      <c r="UF362" s="17"/>
      <c r="UG362" s="17"/>
      <c r="UH362" s="17"/>
      <c r="UI362" s="17"/>
      <c r="UJ362" s="17"/>
      <c r="UK362" s="17"/>
      <c r="UL362" s="17"/>
      <c r="UM362" s="17"/>
      <c r="UN362" s="17"/>
      <c r="UO362" s="17"/>
      <c r="UP362" s="17"/>
      <c r="UQ362" s="17"/>
      <c r="UR362" s="17"/>
      <c r="US362" s="17"/>
      <c r="UT362" s="17"/>
      <c r="UU362" s="17"/>
      <c r="UV362" s="17"/>
      <c r="UW362" s="17"/>
      <c r="UX362" s="17"/>
      <c r="UY362" s="17"/>
      <c r="UZ362" s="17"/>
      <c r="VA362" s="17"/>
      <c r="VB362" s="17"/>
      <c r="VC362" s="17"/>
      <c r="VD362" s="17"/>
      <c r="VE362" s="17"/>
      <c r="VF362" s="17"/>
      <c r="VG362" s="17"/>
      <c r="VH362" s="17"/>
      <c r="VI362" s="17"/>
      <c r="VJ362" s="17"/>
      <c r="VK362" s="17"/>
      <c r="VL362" s="17"/>
      <c r="VM362" s="17"/>
      <c r="VN362" s="17"/>
      <c r="VO362" s="17"/>
      <c r="VP362" s="17"/>
      <c r="VQ362" s="17"/>
      <c r="VR362" s="17"/>
      <c r="VS362" s="17"/>
      <c r="VT362" s="17"/>
      <c r="VU362" s="17"/>
      <c r="VV362" s="17"/>
      <c r="VW362" s="17"/>
      <c r="VX362" s="17"/>
      <c r="VY362" s="17"/>
      <c r="VZ362" s="17"/>
      <c r="WA362" s="17"/>
      <c r="WB362" s="17"/>
      <c r="WC362" s="17"/>
      <c r="WD362" s="17"/>
      <c r="WE362" s="17"/>
      <c r="WF362" s="17"/>
      <c r="WG362" s="17"/>
      <c r="WH362" s="17"/>
      <c r="WI362" s="17"/>
      <c r="WJ362" s="17"/>
      <c r="WK362" s="17"/>
      <c r="WL362" s="17"/>
      <c r="WM362" s="17"/>
      <c r="WN362" s="17"/>
      <c r="WO362" s="17"/>
      <c r="WP362" s="17"/>
      <c r="WQ362" s="17"/>
      <c r="WR362" s="17"/>
      <c r="WS362" s="17"/>
      <c r="WT362" s="17"/>
      <c r="WU362" s="17"/>
      <c r="WV362" s="17"/>
      <c r="WW362" s="17"/>
      <c r="WX362" s="17"/>
      <c r="WY362" s="17"/>
      <c r="WZ362" s="17"/>
      <c r="XA362" s="17"/>
      <c r="XB362" s="17"/>
      <c r="XC362" s="17"/>
      <c r="XD362" s="17"/>
      <c r="XE362" s="17"/>
      <c r="XF362" s="17"/>
      <c r="XG362" s="17"/>
      <c r="XH362" s="17"/>
      <c r="XI362" s="17"/>
      <c r="XJ362" s="17"/>
      <c r="XK362" s="17"/>
      <c r="XL362" s="17"/>
      <c r="XM362" s="17"/>
      <c r="XN362" s="17"/>
      <c r="XO362" s="17"/>
      <c r="XP362" s="17"/>
      <c r="XQ362" s="17"/>
      <c r="XR362" s="17"/>
      <c r="XS362" s="17"/>
      <c r="XT362" s="17"/>
      <c r="XU362" s="17"/>
      <c r="XV362" s="17"/>
      <c r="XW362" s="17"/>
      <c r="XX362" s="17"/>
      <c r="XY362" s="17"/>
      <c r="XZ362" s="17"/>
      <c r="YA362" s="17"/>
      <c r="YB362" s="17"/>
      <c r="YC362" s="17"/>
      <c r="YD362" s="17"/>
      <c r="YE362" s="17"/>
      <c r="YF362" s="17"/>
      <c r="YG362" s="17"/>
      <c r="YH362" s="17"/>
      <c r="YI362" s="17"/>
      <c r="YJ362" s="17"/>
      <c r="YK362" s="17"/>
      <c r="YL362" s="17"/>
      <c r="YM362" s="17"/>
      <c r="YN362" s="17"/>
      <c r="YO362" s="17"/>
      <c r="YP362" s="17"/>
      <c r="YQ362" s="17"/>
      <c r="YR362" s="17"/>
      <c r="YS362" s="17"/>
      <c r="YT362" s="17"/>
      <c r="YU362" s="17"/>
      <c r="YV362" s="17"/>
      <c r="YW362" s="17"/>
      <c r="YX362" s="17"/>
      <c r="YY362" s="17"/>
      <c r="YZ362" s="17"/>
      <c r="ZA362" s="17"/>
      <c r="ZB362" s="17"/>
      <c r="ZC362" s="17"/>
      <c r="ZD362" s="17"/>
      <c r="ZE362" s="17"/>
      <c r="ZF362" s="17"/>
      <c r="ZG362" s="17"/>
      <c r="ZH362" s="17"/>
      <c r="ZI362" s="17"/>
      <c r="ZJ362" s="17"/>
      <c r="ZK362" s="17"/>
      <c r="ZL362" s="17"/>
      <c r="ZM362" s="17"/>
      <c r="ZN362" s="17"/>
      <c r="ZO362" s="17"/>
      <c r="ZP362" s="17"/>
      <c r="ZQ362" s="17"/>
      <c r="ZR362" s="17"/>
      <c r="ZS362" s="17"/>
      <c r="ZT362" s="17"/>
      <c r="ZU362" s="17"/>
      <c r="ZV362" s="17"/>
      <c r="ZW362" s="17"/>
      <c r="ZX362" s="17"/>
      <c r="ZY362" s="17"/>
      <c r="ZZ362" s="17"/>
      <c r="AAA362" s="17"/>
      <c r="AAB362" s="17"/>
      <c r="AAC362" s="17"/>
      <c r="AAD362" s="17"/>
      <c r="AAE362" s="17"/>
      <c r="AAF362" s="17"/>
      <c r="AAG362" s="17"/>
      <c r="AAH362" s="17"/>
      <c r="AAI362" s="17"/>
      <c r="AAJ362" s="17"/>
      <c r="AAK362" s="17"/>
      <c r="AAL362" s="17"/>
      <c r="AAM362" s="17"/>
      <c r="AAN362" s="17"/>
      <c r="AAO362" s="17"/>
      <c r="AAP362" s="17"/>
      <c r="AAQ362" s="17"/>
      <c r="AAR362" s="17"/>
      <c r="AAS362" s="17"/>
      <c r="AAT362" s="17"/>
      <c r="AAU362" s="17"/>
      <c r="AAV362" s="17"/>
      <c r="AAW362" s="17"/>
      <c r="AAX362" s="17"/>
      <c r="AAY362" s="17"/>
      <c r="AAZ362" s="17"/>
      <c r="ABA362" s="17"/>
      <c r="ABB362" s="17"/>
    </row>
    <row r="363" spans="1:730" ht="15" x14ac:dyDescent="0.2">
      <c r="A363" s="65" t="s">
        <v>45</v>
      </c>
      <c r="B363" s="159"/>
      <c r="C363" s="70">
        <v>0</v>
      </c>
      <c r="D363" s="70"/>
      <c r="E363" s="70">
        <v>0</v>
      </c>
      <c r="F363" s="70"/>
      <c r="G363" s="70">
        <v>0</v>
      </c>
      <c r="H363" s="70"/>
      <c r="I363" s="92"/>
      <c r="J363" s="92"/>
      <c r="K363" s="92"/>
      <c r="L363" s="92"/>
      <c r="M363" s="92"/>
      <c r="N363" s="92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  <c r="IT363" s="17"/>
      <c r="IU363" s="17"/>
      <c r="IV363" s="17"/>
      <c r="IW363" s="17"/>
      <c r="IX363" s="17"/>
      <c r="IY363" s="17"/>
      <c r="IZ363" s="17"/>
      <c r="JA363" s="17"/>
      <c r="JB363" s="17"/>
      <c r="JC363" s="17"/>
      <c r="JD363" s="17"/>
      <c r="JE363" s="17"/>
      <c r="JF363" s="17"/>
      <c r="JG363" s="17"/>
      <c r="JH363" s="17"/>
      <c r="JI363" s="17"/>
      <c r="JJ363" s="17"/>
      <c r="JK363" s="17"/>
      <c r="JL363" s="17"/>
      <c r="JM363" s="17"/>
      <c r="JN363" s="17"/>
      <c r="JO363" s="17"/>
      <c r="JP363" s="17"/>
      <c r="JQ363" s="17"/>
      <c r="JR363" s="17"/>
      <c r="JS363" s="17"/>
      <c r="JT363" s="17"/>
      <c r="JU363" s="17"/>
      <c r="JV363" s="17"/>
      <c r="JW363" s="17"/>
      <c r="JX363" s="17"/>
      <c r="JY363" s="17"/>
      <c r="JZ363" s="17"/>
      <c r="KA363" s="17"/>
      <c r="KB363" s="17"/>
      <c r="KC363" s="17"/>
      <c r="KD363" s="17"/>
      <c r="KE363" s="17"/>
      <c r="KF363" s="17"/>
      <c r="KG363" s="17"/>
      <c r="KH363" s="17"/>
      <c r="KI363" s="17"/>
      <c r="KJ363" s="17"/>
      <c r="KK363" s="17"/>
      <c r="KL363" s="17"/>
      <c r="KM363" s="17"/>
      <c r="KN363" s="17"/>
      <c r="KO363" s="17"/>
      <c r="KP363" s="17"/>
      <c r="KQ363" s="17"/>
      <c r="KR363" s="17"/>
      <c r="KS363" s="17"/>
      <c r="KT363" s="17"/>
      <c r="KU363" s="17"/>
      <c r="KV363" s="17"/>
      <c r="KW363" s="17"/>
      <c r="KX363" s="17"/>
      <c r="KY363" s="17"/>
      <c r="KZ363" s="17"/>
      <c r="LA363" s="17"/>
      <c r="LB363" s="17"/>
      <c r="LC363" s="17"/>
      <c r="LD363" s="17"/>
      <c r="LE363" s="17"/>
      <c r="LF363" s="17"/>
      <c r="LG363" s="17"/>
      <c r="LH363" s="17"/>
      <c r="LI363" s="17"/>
      <c r="LJ363" s="17"/>
      <c r="LK363" s="17"/>
      <c r="LL363" s="17"/>
      <c r="LM363" s="17"/>
      <c r="LN363" s="17"/>
      <c r="LO363" s="17"/>
      <c r="LP363" s="17"/>
      <c r="LQ363" s="17"/>
      <c r="LR363" s="17"/>
      <c r="LS363" s="17"/>
      <c r="LT363" s="17"/>
      <c r="LU363" s="17"/>
      <c r="LV363" s="17"/>
      <c r="LW363" s="17"/>
      <c r="LX363" s="17"/>
      <c r="LY363" s="17"/>
      <c r="LZ363" s="17"/>
      <c r="MA363" s="17"/>
      <c r="MB363" s="17"/>
      <c r="MC363" s="17"/>
      <c r="MD363" s="17"/>
      <c r="ME363" s="17"/>
      <c r="MF363" s="17"/>
      <c r="MG363" s="17"/>
      <c r="MH363" s="17"/>
      <c r="MI363" s="17"/>
      <c r="MJ363" s="17"/>
      <c r="MK363" s="17"/>
      <c r="ML363" s="17"/>
      <c r="MM363" s="17"/>
      <c r="MN363" s="17"/>
      <c r="MO363" s="17"/>
      <c r="MP363" s="17"/>
      <c r="MQ363" s="17"/>
      <c r="MR363" s="17"/>
      <c r="MS363" s="17"/>
      <c r="MT363" s="17"/>
      <c r="MU363" s="17"/>
      <c r="MV363" s="17"/>
      <c r="MW363" s="17"/>
      <c r="MX363" s="17"/>
      <c r="MY363" s="17"/>
      <c r="MZ363" s="17"/>
      <c r="NA363" s="17"/>
      <c r="NB363" s="17"/>
      <c r="NC363" s="17"/>
      <c r="ND363" s="17"/>
      <c r="NE363" s="17"/>
      <c r="NF363" s="17"/>
      <c r="NG363" s="17"/>
      <c r="NH363" s="17"/>
      <c r="NI363" s="17"/>
      <c r="NJ363" s="17"/>
      <c r="NK363" s="17"/>
      <c r="NL363" s="17"/>
      <c r="NM363" s="17"/>
      <c r="NN363" s="17"/>
      <c r="NO363" s="17"/>
      <c r="NP363" s="17"/>
      <c r="NQ363" s="17"/>
      <c r="NR363" s="17"/>
      <c r="NS363" s="17"/>
      <c r="NT363" s="17"/>
      <c r="NU363" s="17"/>
      <c r="NV363" s="17"/>
      <c r="NW363" s="17"/>
      <c r="NX363" s="17"/>
      <c r="NY363" s="17"/>
      <c r="NZ363" s="17"/>
      <c r="OA363" s="17"/>
      <c r="OB363" s="17"/>
      <c r="OC363" s="17"/>
      <c r="OD363" s="17"/>
      <c r="OE363" s="17"/>
      <c r="OF363" s="17"/>
      <c r="OG363" s="17"/>
      <c r="OH363" s="17"/>
      <c r="OI363" s="17"/>
      <c r="OJ363" s="17"/>
      <c r="OK363" s="17"/>
      <c r="OL363" s="17"/>
      <c r="OM363" s="17"/>
      <c r="ON363" s="17"/>
      <c r="OO363" s="17"/>
      <c r="OP363" s="17"/>
      <c r="OQ363" s="17"/>
      <c r="OR363" s="17"/>
      <c r="OS363" s="17"/>
      <c r="OT363" s="17"/>
      <c r="OU363" s="17"/>
      <c r="OV363" s="17"/>
      <c r="OW363" s="17"/>
      <c r="OX363" s="17"/>
      <c r="OY363" s="17"/>
      <c r="OZ363" s="17"/>
      <c r="PA363" s="17"/>
      <c r="PB363" s="17"/>
      <c r="PC363" s="17"/>
      <c r="PD363" s="17"/>
      <c r="PE363" s="17"/>
      <c r="PF363" s="17"/>
      <c r="PG363" s="17"/>
      <c r="PH363" s="17"/>
      <c r="PI363" s="17"/>
      <c r="PJ363" s="17"/>
      <c r="PK363" s="17"/>
      <c r="PL363" s="17"/>
      <c r="PM363" s="17"/>
      <c r="PN363" s="17"/>
      <c r="PO363" s="17"/>
      <c r="PP363" s="17"/>
      <c r="PQ363" s="17"/>
      <c r="PR363" s="17"/>
      <c r="PS363" s="17"/>
      <c r="PT363" s="17"/>
      <c r="PU363" s="17"/>
      <c r="PV363" s="17"/>
      <c r="PW363" s="17"/>
      <c r="PX363" s="17"/>
      <c r="PY363" s="17"/>
      <c r="PZ363" s="17"/>
      <c r="QA363" s="17"/>
      <c r="QB363" s="17"/>
      <c r="QC363" s="17"/>
      <c r="QD363" s="17"/>
      <c r="QE363" s="17"/>
      <c r="QF363" s="17"/>
      <c r="QG363" s="17"/>
      <c r="QH363" s="17"/>
      <c r="QI363" s="17"/>
      <c r="QJ363" s="17"/>
      <c r="QK363" s="17"/>
      <c r="QL363" s="17"/>
      <c r="QM363" s="17"/>
      <c r="QN363" s="17"/>
      <c r="QO363" s="17"/>
      <c r="QP363" s="17"/>
      <c r="QQ363" s="17"/>
      <c r="QR363" s="17"/>
      <c r="QS363" s="17"/>
      <c r="QT363" s="17"/>
      <c r="QU363" s="17"/>
      <c r="QV363" s="17"/>
      <c r="QW363" s="17"/>
      <c r="QX363" s="17"/>
      <c r="QY363" s="17"/>
      <c r="QZ363" s="17"/>
      <c r="RA363" s="17"/>
      <c r="RB363" s="17"/>
      <c r="RC363" s="17"/>
      <c r="RD363" s="17"/>
      <c r="RE363" s="17"/>
      <c r="RF363" s="17"/>
      <c r="RG363" s="17"/>
      <c r="RH363" s="17"/>
      <c r="RI363" s="17"/>
      <c r="RJ363" s="17"/>
      <c r="RK363" s="17"/>
      <c r="RL363" s="17"/>
      <c r="RM363" s="17"/>
      <c r="RN363" s="17"/>
      <c r="RO363" s="17"/>
      <c r="RP363" s="17"/>
      <c r="RQ363" s="17"/>
      <c r="RR363" s="17"/>
      <c r="RS363" s="17"/>
      <c r="RT363" s="17"/>
      <c r="RU363" s="17"/>
      <c r="RV363" s="17"/>
      <c r="RW363" s="17"/>
      <c r="RX363" s="17"/>
      <c r="RY363" s="17"/>
      <c r="RZ363" s="17"/>
      <c r="SA363" s="17"/>
      <c r="SB363" s="17"/>
      <c r="SC363" s="17"/>
      <c r="SD363" s="17"/>
      <c r="SE363" s="17"/>
      <c r="SF363" s="17"/>
      <c r="SG363" s="17"/>
      <c r="SH363" s="17"/>
      <c r="SI363" s="17"/>
      <c r="SJ363" s="17"/>
      <c r="SK363" s="17"/>
      <c r="SL363" s="17"/>
      <c r="SM363" s="17"/>
      <c r="SN363" s="17"/>
      <c r="SO363" s="17"/>
      <c r="SP363" s="17"/>
      <c r="SQ363" s="17"/>
      <c r="SR363" s="17"/>
      <c r="SS363" s="17"/>
      <c r="ST363" s="17"/>
      <c r="SU363" s="17"/>
      <c r="SV363" s="17"/>
      <c r="SW363" s="17"/>
      <c r="SX363" s="17"/>
      <c r="SY363" s="17"/>
      <c r="SZ363" s="17"/>
      <c r="TA363" s="17"/>
      <c r="TB363" s="17"/>
      <c r="TC363" s="17"/>
      <c r="TD363" s="17"/>
      <c r="TE363" s="17"/>
      <c r="TF363" s="17"/>
      <c r="TG363" s="17"/>
      <c r="TH363" s="17"/>
      <c r="TI363" s="17"/>
      <c r="TJ363" s="17"/>
      <c r="TK363" s="17"/>
      <c r="TL363" s="17"/>
      <c r="TM363" s="17"/>
      <c r="TN363" s="17"/>
      <c r="TO363" s="17"/>
      <c r="TP363" s="17"/>
      <c r="TQ363" s="17"/>
      <c r="TR363" s="17"/>
      <c r="TS363" s="17"/>
      <c r="TT363" s="17"/>
      <c r="TU363" s="17"/>
      <c r="TV363" s="17"/>
      <c r="TW363" s="17"/>
      <c r="TX363" s="17"/>
      <c r="TY363" s="17"/>
      <c r="TZ363" s="17"/>
      <c r="UA363" s="17"/>
      <c r="UB363" s="17"/>
      <c r="UC363" s="17"/>
      <c r="UD363" s="17"/>
      <c r="UE363" s="17"/>
      <c r="UF363" s="17"/>
      <c r="UG363" s="17"/>
      <c r="UH363" s="17"/>
      <c r="UI363" s="17"/>
      <c r="UJ363" s="17"/>
      <c r="UK363" s="17"/>
      <c r="UL363" s="17"/>
      <c r="UM363" s="17"/>
      <c r="UN363" s="17"/>
      <c r="UO363" s="17"/>
      <c r="UP363" s="17"/>
      <c r="UQ363" s="17"/>
      <c r="UR363" s="17"/>
      <c r="US363" s="17"/>
      <c r="UT363" s="17"/>
      <c r="UU363" s="17"/>
      <c r="UV363" s="17"/>
      <c r="UW363" s="17"/>
      <c r="UX363" s="17"/>
      <c r="UY363" s="17"/>
      <c r="UZ363" s="17"/>
      <c r="VA363" s="17"/>
      <c r="VB363" s="17"/>
      <c r="VC363" s="17"/>
      <c r="VD363" s="17"/>
      <c r="VE363" s="17"/>
      <c r="VF363" s="17"/>
      <c r="VG363" s="17"/>
      <c r="VH363" s="17"/>
      <c r="VI363" s="17"/>
      <c r="VJ363" s="17"/>
      <c r="VK363" s="17"/>
      <c r="VL363" s="17"/>
      <c r="VM363" s="17"/>
      <c r="VN363" s="17"/>
      <c r="VO363" s="17"/>
      <c r="VP363" s="17"/>
      <c r="VQ363" s="17"/>
      <c r="VR363" s="17"/>
      <c r="VS363" s="17"/>
      <c r="VT363" s="17"/>
      <c r="VU363" s="17"/>
      <c r="VV363" s="17"/>
      <c r="VW363" s="17"/>
      <c r="VX363" s="17"/>
      <c r="VY363" s="17"/>
      <c r="VZ363" s="17"/>
      <c r="WA363" s="17"/>
      <c r="WB363" s="17"/>
      <c r="WC363" s="17"/>
      <c r="WD363" s="17"/>
      <c r="WE363" s="17"/>
      <c r="WF363" s="17"/>
      <c r="WG363" s="17"/>
      <c r="WH363" s="17"/>
      <c r="WI363" s="17"/>
      <c r="WJ363" s="17"/>
      <c r="WK363" s="17"/>
      <c r="WL363" s="17"/>
      <c r="WM363" s="17"/>
      <c r="WN363" s="17"/>
      <c r="WO363" s="17"/>
      <c r="WP363" s="17"/>
      <c r="WQ363" s="17"/>
      <c r="WR363" s="17"/>
      <c r="WS363" s="17"/>
      <c r="WT363" s="17"/>
      <c r="WU363" s="17"/>
      <c r="WV363" s="17"/>
      <c r="WW363" s="17"/>
      <c r="WX363" s="17"/>
      <c r="WY363" s="17"/>
      <c r="WZ363" s="17"/>
      <c r="XA363" s="17"/>
      <c r="XB363" s="17"/>
      <c r="XC363" s="17"/>
      <c r="XD363" s="17"/>
      <c r="XE363" s="17"/>
      <c r="XF363" s="17"/>
      <c r="XG363" s="17"/>
      <c r="XH363" s="17"/>
      <c r="XI363" s="17"/>
      <c r="XJ363" s="17"/>
      <c r="XK363" s="17"/>
      <c r="XL363" s="17"/>
      <c r="XM363" s="17"/>
      <c r="XN363" s="17"/>
      <c r="XO363" s="17"/>
      <c r="XP363" s="17"/>
      <c r="XQ363" s="17"/>
      <c r="XR363" s="17"/>
      <c r="XS363" s="17"/>
      <c r="XT363" s="17"/>
      <c r="XU363" s="17"/>
      <c r="XV363" s="17"/>
      <c r="XW363" s="17"/>
      <c r="XX363" s="17"/>
      <c r="XY363" s="17"/>
      <c r="XZ363" s="17"/>
      <c r="YA363" s="17"/>
      <c r="YB363" s="17"/>
      <c r="YC363" s="17"/>
      <c r="YD363" s="17"/>
      <c r="YE363" s="17"/>
      <c r="YF363" s="17"/>
      <c r="YG363" s="17"/>
      <c r="YH363" s="17"/>
      <c r="YI363" s="17"/>
      <c r="YJ363" s="17"/>
      <c r="YK363" s="17"/>
      <c r="YL363" s="17"/>
      <c r="YM363" s="17"/>
      <c r="YN363" s="17"/>
      <c r="YO363" s="17"/>
      <c r="YP363" s="17"/>
      <c r="YQ363" s="17"/>
      <c r="YR363" s="17"/>
      <c r="YS363" s="17"/>
      <c r="YT363" s="17"/>
      <c r="YU363" s="17"/>
      <c r="YV363" s="17"/>
      <c r="YW363" s="17"/>
      <c r="YX363" s="17"/>
      <c r="YY363" s="17"/>
      <c r="YZ363" s="17"/>
      <c r="ZA363" s="17"/>
      <c r="ZB363" s="17"/>
      <c r="ZC363" s="17"/>
      <c r="ZD363" s="17"/>
      <c r="ZE363" s="17"/>
      <c r="ZF363" s="17"/>
      <c r="ZG363" s="17"/>
      <c r="ZH363" s="17"/>
      <c r="ZI363" s="17"/>
      <c r="ZJ363" s="17"/>
      <c r="ZK363" s="17"/>
      <c r="ZL363" s="17"/>
      <c r="ZM363" s="17"/>
      <c r="ZN363" s="17"/>
      <c r="ZO363" s="17"/>
      <c r="ZP363" s="17"/>
      <c r="ZQ363" s="17"/>
      <c r="ZR363" s="17"/>
      <c r="ZS363" s="17"/>
      <c r="ZT363" s="17"/>
      <c r="ZU363" s="17"/>
      <c r="ZV363" s="17"/>
      <c r="ZW363" s="17"/>
      <c r="ZX363" s="17"/>
      <c r="ZY363" s="17"/>
      <c r="ZZ363" s="17"/>
      <c r="AAA363" s="17"/>
      <c r="AAB363" s="17"/>
      <c r="AAC363" s="17"/>
      <c r="AAD363" s="17"/>
      <c r="AAE363" s="17"/>
      <c r="AAF363" s="17"/>
      <c r="AAG363" s="17"/>
      <c r="AAH363" s="17"/>
      <c r="AAI363" s="17"/>
      <c r="AAJ363" s="17"/>
      <c r="AAK363" s="17"/>
      <c r="AAL363" s="17"/>
      <c r="AAM363" s="17"/>
      <c r="AAN363" s="17"/>
      <c r="AAO363" s="17"/>
      <c r="AAP363" s="17"/>
      <c r="AAQ363" s="17"/>
      <c r="AAR363" s="17"/>
      <c r="AAS363" s="17"/>
      <c r="AAT363" s="17"/>
      <c r="AAU363" s="17"/>
      <c r="AAV363" s="17"/>
      <c r="AAW363" s="17"/>
      <c r="AAX363" s="17"/>
      <c r="AAY363" s="17"/>
      <c r="AAZ363" s="17"/>
      <c r="ABA363" s="17"/>
      <c r="ABB363" s="17"/>
    </row>
    <row r="364" spans="1:730" ht="51" x14ac:dyDescent="0.2">
      <c r="A364" s="213" t="s">
        <v>280</v>
      </c>
      <c r="B364" s="114" t="s">
        <v>301</v>
      </c>
      <c r="C364" s="216">
        <f>C365+C366</f>
        <v>0</v>
      </c>
      <c r="D364" s="216"/>
      <c r="E364" s="216">
        <f>E365+E366</f>
        <v>47.512999999999998</v>
      </c>
      <c r="F364" s="216">
        <f>F365+F366</f>
        <v>0</v>
      </c>
      <c r="G364" s="216">
        <f>G365+G366</f>
        <v>47.512999999999998</v>
      </c>
      <c r="H364" s="216"/>
      <c r="I364" s="218"/>
      <c r="J364" s="218"/>
      <c r="K364" s="218"/>
      <c r="L364" s="218"/>
      <c r="M364" s="218"/>
      <c r="N364" s="218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  <c r="IT364" s="17"/>
      <c r="IU364" s="17"/>
      <c r="IV364" s="17"/>
      <c r="IW364" s="17"/>
      <c r="IX364" s="17"/>
      <c r="IY364" s="17"/>
      <c r="IZ364" s="17"/>
      <c r="JA364" s="17"/>
      <c r="JB364" s="17"/>
      <c r="JC364" s="17"/>
      <c r="JD364" s="17"/>
      <c r="JE364" s="17"/>
      <c r="JF364" s="17"/>
      <c r="JG364" s="17"/>
      <c r="JH364" s="17"/>
      <c r="JI364" s="17"/>
      <c r="JJ364" s="17"/>
      <c r="JK364" s="17"/>
      <c r="JL364" s="17"/>
      <c r="JM364" s="17"/>
      <c r="JN364" s="17"/>
      <c r="JO364" s="17"/>
      <c r="JP364" s="17"/>
      <c r="JQ364" s="17"/>
      <c r="JR364" s="17"/>
      <c r="JS364" s="17"/>
      <c r="JT364" s="17"/>
      <c r="JU364" s="17"/>
      <c r="JV364" s="17"/>
      <c r="JW364" s="17"/>
      <c r="JX364" s="17"/>
      <c r="JY364" s="17"/>
      <c r="JZ364" s="17"/>
      <c r="KA364" s="17"/>
      <c r="KB364" s="17"/>
      <c r="KC364" s="17"/>
      <c r="KD364" s="17"/>
      <c r="KE364" s="17"/>
      <c r="KF364" s="17"/>
      <c r="KG364" s="17"/>
      <c r="KH364" s="17"/>
      <c r="KI364" s="17"/>
      <c r="KJ364" s="17"/>
      <c r="KK364" s="17"/>
      <c r="KL364" s="17"/>
      <c r="KM364" s="17"/>
      <c r="KN364" s="17"/>
      <c r="KO364" s="17"/>
      <c r="KP364" s="17"/>
      <c r="KQ364" s="17"/>
      <c r="KR364" s="17"/>
      <c r="KS364" s="17"/>
      <c r="KT364" s="17"/>
      <c r="KU364" s="17"/>
      <c r="KV364" s="17"/>
      <c r="KW364" s="17"/>
      <c r="KX364" s="17"/>
      <c r="KY364" s="17"/>
      <c r="KZ364" s="17"/>
      <c r="LA364" s="17"/>
      <c r="LB364" s="17"/>
      <c r="LC364" s="17"/>
      <c r="LD364" s="17"/>
      <c r="LE364" s="17"/>
      <c r="LF364" s="17"/>
      <c r="LG364" s="17"/>
      <c r="LH364" s="17"/>
      <c r="LI364" s="17"/>
      <c r="LJ364" s="17"/>
      <c r="LK364" s="17"/>
      <c r="LL364" s="17"/>
      <c r="LM364" s="17"/>
      <c r="LN364" s="17"/>
      <c r="LO364" s="17"/>
      <c r="LP364" s="17"/>
      <c r="LQ364" s="17"/>
      <c r="LR364" s="17"/>
      <c r="LS364" s="17"/>
      <c r="LT364" s="17"/>
      <c r="LU364" s="17"/>
      <c r="LV364" s="17"/>
      <c r="LW364" s="17"/>
      <c r="LX364" s="17"/>
      <c r="LY364" s="17"/>
      <c r="LZ364" s="17"/>
      <c r="MA364" s="17"/>
      <c r="MB364" s="17"/>
      <c r="MC364" s="17"/>
      <c r="MD364" s="17"/>
      <c r="ME364" s="17"/>
      <c r="MF364" s="17"/>
      <c r="MG364" s="17"/>
      <c r="MH364" s="17"/>
      <c r="MI364" s="17"/>
      <c r="MJ364" s="17"/>
      <c r="MK364" s="17"/>
      <c r="ML364" s="17"/>
      <c r="MM364" s="17"/>
      <c r="MN364" s="17"/>
      <c r="MO364" s="17"/>
      <c r="MP364" s="17"/>
      <c r="MQ364" s="17"/>
      <c r="MR364" s="17"/>
      <c r="MS364" s="17"/>
      <c r="MT364" s="17"/>
      <c r="MU364" s="17"/>
      <c r="MV364" s="17"/>
      <c r="MW364" s="17"/>
      <c r="MX364" s="17"/>
      <c r="MY364" s="17"/>
      <c r="MZ364" s="17"/>
      <c r="NA364" s="17"/>
      <c r="NB364" s="17"/>
      <c r="NC364" s="17"/>
      <c r="ND364" s="17"/>
      <c r="NE364" s="17"/>
      <c r="NF364" s="17"/>
      <c r="NG364" s="17"/>
      <c r="NH364" s="17"/>
      <c r="NI364" s="17"/>
      <c r="NJ364" s="17"/>
      <c r="NK364" s="17"/>
      <c r="NL364" s="17"/>
      <c r="NM364" s="17"/>
      <c r="NN364" s="17"/>
      <c r="NO364" s="17"/>
      <c r="NP364" s="17"/>
      <c r="NQ364" s="17"/>
      <c r="NR364" s="17"/>
      <c r="NS364" s="17"/>
      <c r="NT364" s="17"/>
      <c r="NU364" s="17"/>
      <c r="NV364" s="17"/>
      <c r="NW364" s="17"/>
      <c r="NX364" s="17"/>
      <c r="NY364" s="17"/>
      <c r="NZ364" s="17"/>
      <c r="OA364" s="17"/>
      <c r="OB364" s="17"/>
      <c r="OC364" s="17"/>
      <c r="OD364" s="17"/>
      <c r="OE364" s="17"/>
      <c r="OF364" s="17"/>
      <c r="OG364" s="17"/>
      <c r="OH364" s="17"/>
      <c r="OI364" s="17"/>
      <c r="OJ364" s="17"/>
      <c r="OK364" s="17"/>
      <c r="OL364" s="17"/>
      <c r="OM364" s="17"/>
      <c r="ON364" s="17"/>
      <c r="OO364" s="17"/>
      <c r="OP364" s="17"/>
      <c r="OQ364" s="17"/>
      <c r="OR364" s="17"/>
      <c r="OS364" s="17"/>
      <c r="OT364" s="17"/>
      <c r="OU364" s="17"/>
      <c r="OV364" s="17"/>
      <c r="OW364" s="17"/>
      <c r="OX364" s="17"/>
      <c r="OY364" s="17"/>
      <c r="OZ364" s="17"/>
      <c r="PA364" s="17"/>
      <c r="PB364" s="17"/>
      <c r="PC364" s="17"/>
      <c r="PD364" s="17"/>
      <c r="PE364" s="17"/>
      <c r="PF364" s="17"/>
      <c r="PG364" s="17"/>
      <c r="PH364" s="17"/>
      <c r="PI364" s="17"/>
      <c r="PJ364" s="17"/>
      <c r="PK364" s="17"/>
      <c r="PL364" s="17"/>
      <c r="PM364" s="17"/>
      <c r="PN364" s="17"/>
      <c r="PO364" s="17"/>
      <c r="PP364" s="17"/>
      <c r="PQ364" s="17"/>
      <c r="PR364" s="17"/>
      <c r="PS364" s="17"/>
      <c r="PT364" s="17"/>
      <c r="PU364" s="17"/>
      <c r="PV364" s="17"/>
      <c r="PW364" s="17"/>
      <c r="PX364" s="17"/>
      <c r="PY364" s="17"/>
      <c r="PZ364" s="17"/>
      <c r="QA364" s="17"/>
      <c r="QB364" s="17"/>
      <c r="QC364" s="17"/>
      <c r="QD364" s="17"/>
      <c r="QE364" s="17"/>
      <c r="QF364" s="17"/>
      <c r="QG364" s="17"/>
      <c r="QH364" s="17"/>
      <c r="QI364" s="17"/>
      <c r="QJ364" s="17"/>
      <c r="QK364" s="17"/>
      <c r="QL364" s="17"/>
      <c r="QM364" s="17"/>
      <c r="QN364" s="17"/>
      <c r="QO364" s="17"/>
      <c r="QP364" s="17"/>
      <c r="QQ364" s="17"/>
      <c r="QR364" s="17"/>
      <c r="QS364" s="17"/>
      <c r="QT364" s="17"/>
      <c r="QU364" s="17"/>
      <c r="QV364" s="17"/>
      <c r="QW364" s="17"/>
      <c r="QX364" s="17"/>
      <c r="QY364" s="17"/>
      <c r="QZ364" s="17"/>
      <c r="RA364" s="17"/>
      <c r="RB364" s="17"/>
      <c r="RC364" s="17"/>
      <c r="RD364" s="17"/>
      <c r="RE364" s="17"/>
      <c r="RF364" s="17"/>
      <c r="RG364" s="17"/>
      <c r="RH364" s="17"/>
      <c r="RI364" s="17"/>
      <c r="RJ364" s="17"/>
      <c r="RK364" s="17"/>
      <c r="RL364" s="17"/>
      <c r="RM364" s="17"/>
      <c r="RN364" s="17"/>
      <c r="RO364" s="17"/>
      <c r="RP364" s="17"/>
      <c r="RQ364" s="17"/>
      <c r="RR364" s="17"/>
      <c r="RS364" s="17"/>
      <c r="RT364" s="17"/>
      <c r="RU364" s="17"/>
      <c r="RV364" s="17"/>
      <c r="RW364" s="17"/>
      <c r="RX364" s="17"/>
      <c r="RY364" s="17"/>
      <c r="RZ364" s="17"/>
      <c r="SA364" s="17"/>
      <c r="SB364" s="17"/>
      <c r="SC364" s="17"/>
      <c r="SD364" s="17"/>
      <c r="SE364" s="17"/>
      <c r="SF364" s="17"/>
      <c r="SG364" s="17"/>
      <c r="SH364" s="17"/>
      <c r="SI364" s="17"/>
      <c r="SJ364" s="17"/>
      <c r="SK364" s="17"/>
      <c r="SL364" s="17"/>
      <c r="SM364" s="17"/>
      <c r="SN364" s="17"/>
      <c r="SO364" s="17"/>
      <c r="SP364" s="17"/>
      <c r="SQ364" s="17"/>
      <c r="SR364" s="17"/>
      <c r="SS364" s="17"/>
      <c r="ST364" s="17"/>
      <c r="SU364" s="17"/>
      <c r="SV364" s="17"/>
      <c r="SW364" s="17"/>
      <c r="SX364" s="17"/>
      <c r="SY364" s="17"/>
      <c r="SZ364" s="17"/>
      <c r="TA364" s="17"/>
      <c r="TB364" s="17"/>
      <c r="TC364" s="17"/>
      <c r="TD364" s="17"/>
      <c r="TE364" s="17"/>
      <c r="TF364" s="17"/>
      <c r="TG364" s="17"/>
      <c r="TH364" s="17"/>
      <c r="TI364" s="17"/>
      <c r="TJ364" s="17"/>
      <c r="TK364" s="17"/>
      <c r="TL364" s="17"/>
      <c r="TM364" s="17"/>
      <c r="TN364" s="17"/>
      <c r="TO364" s="17"/>
      <c r="TP364" s="17"/>
      <c r="TQ364" s="17"/>
      <c r="TR364" s="17"/>
      <c r="TS364" s="17"/>
      <c r="TT364" s="17"/>
      <c r="TU364" s="17"/>
      <c r="TV364" s="17"/>
      <c r="TW364" s="17"/>
      <c r="TX364" s="17"/>
      <c r="TY364" s="17"/>
      <c r="TZ364" s="17"/>
      <c r="UA364" s="17"/>
      <c r="UB364" s="17"/>
      <c r="UC364" s="17"/>
      <c r="UD364" s="17"/>
      <c r="UE364" s="17"/>
      <c r="UF364" s="17"/>
      <c r="UG364" s="17"/>
      <c r="UH364" s="17"/>
      <c r="UI364" s="17"/>
      <c r="UJ364" s="17"/>
      <c r="UK364" s="17"/>
      <c r="UL364" s="17"/>
      <c r="UM364" s="17"/>
      <c r="UN364" s="17"/>
      <c r="UO364" s="17"/>
      <c r="UP364" s="17"/>
      <c r="UQ364" s="17"/>
      <c r="UR364" s="17"/>
      <c r="US364" s="17"/>
      <c r="UT364" s="17"/>
      <c r="UU364" s="17"/>
      <c r="UV364" s="17"/>
      <c r="UW364" s="17"/>
      <c r="UX364" s="17"/>
      <c r="UY364" s="17"/>
      <c r="UZ364" s="17"/>
      <c r="VA364" s="17"/>
      <c r="VB364" s="17"/>
      <c r="VC364" s="17"/>
      <c r="VD364" s="17"/>
      <c r="VE364" s="17"/>
      <c r="VF364" s="17"/>
      <c r="VG364" s="17"/>
      <c r="VH364" s="17"/>
      <c r="VI364" s="17"/>
      <c r="VJ364" s="17"/>
      <c r="VK364" s="17"/>
      <c r="VL364" s="17"/>
      <c r="VM364" s="17"/>
      <c r="VN364" s="17"/>
      <c r="VO364" s="17"/>
      <c r="VP364" s="17"/>
      <c r="VQ364" s="17"/>
      <c r="VR364" s="17"/>
      <c r="VS364" s="17"/>
      <c r="VT364" s="17"/>
      <c r="VU364" s="17"/>
      <c r="VV364" s="17"/>
      <c r="VW364" s="17"/>
      <c r="VX364" s="17"/>
      <c r="VY364" s="17"/>
      <c r="VZ364" s="17"/>
      <c r="WA364" s="17"/>
      <c r="WB364" s="17"/>
      <c r="WC364" s="17"/>
      <c r="WD364" s="17"/>
      <c r="WE364" s="17"/>
      <c r="WF364" s="17"/>
      <c r="WG364" s="17"/>
      <c r="WH364" s="17"/>
      <c r="WI364" s="17"/>
      <c r="WJ364" s="17"/>
      <c r="WK364" s="17"/>
      <c r="WL364" s="17"/>
      <c r="WM364" s="17"/>
      <c r="WN364" s="17"/>
      <c r="WO364" s="17"/>
      <c r="WP364" s="17"/>
      <c r="WQ364" s="17"/>
      <c r="WR364" s="17"/>
      <c r="WS364" s="17"/>
      <c r="WT364" s="17"/>
      <c r="WU364" s="17"/>
      <c r="WV364" s="17"/>
      <c r="WW364" s="17"/>
      <c r="WX364" s="17"/>
      <c r="WY364" s="17"/>
      <c r="WZ364" s="17"/>
      <c r="XA364" s="17"/>
      <c r="XB364" s="17"/>
      <c r="XC364" s="17"/>
      <c r="XD364" s="17"/>
      <c r="XE364" s="17"/>
      <c r="XF364" s="17"/>
      <c r="XG364" s="17"/>
      <c r="XH364" s="17"/>
      <c r="XI364" s="17"/>
      <c r="XJ364" s="17"/>
      <c r="XK364" s="17"/>
      <c r="XL364" s="17"/>
      <c r="XM364" s="17"/>
      <c r="XN364" s="17"/>
      <c r="XO364" s="17"/>
      <c r="XP364" s="17"/>
      <c r="XQ364" s="17"/>
      <c r="XR364" s="17"/>
      <c r="XS364" s="17"/>
      <c r="XT364" s="17"/>
      <c r="XU364" s="17"/>
      <c r="XV364" s="17"/>
      <c r="XW364" s="17"/>
      <c r="XX364" s="17"/>
      <c r="XY364" s="17"/>
      <c r="XZ364" s="17"/>
      <c r="YA364" s="17"/>
      <c r="YB364" s="17"/>
      <c r="YC364" s="17"/>
      <c r="YD364" s="17"/>
      <c r="YE364" s="17"/>
      <c r="YF364" s="17"/>
      <c r="YG364" s="17"/>
      <c r="YH364" s="17"/>
      <c r="YI364" s="17"/>
      <c r="YJ364" s="17"/>
      <c r="YK364" s="17"/>
      <c r="YL364" s="17"/>
      <c r="YM364" s="17"/>
      <c r="YN364" s="17"/>
      <c r="YO364" s="17"/>
      <c r="YP364" s="17"/>
      <c r="YQ364" s="17"/>
      <c r="YR364" s="17"/>
      <c r="YS364" s="17"/>
      <c r="YT364" s="17"/>
      <c r="YU364" s="17"/>
      <c r="YV364" s="17"/>
      <c r="YW364" s="17"/>
      <c r="YX364" s="17"/>
      <c r="YY364" s="17"/>
      <c r="YZ364" s="17"/>
      <c r="ZA364" s="17"/>
      <c r="ZB364" s="17"/>
      <c r="ZC364" s="17"/>
      <c r="ZD364" s="17"/>
      <c r="ZE364" s="17"/>
      <c r="ZF364" s="17"/>
      <c r="ZG364" s="17"/>
      <c r="ZH364" s="17"/>
      <c r="ZI364" s="17"/>
      <c r="ZJ364" s="17"/>
      <c r="ZK364" s="17"/>
      <c r="ZL364" s="17"/>
      <c r="ZM364" s="17"/>
      <c r="ZN364" s="17"/>
      <c r="ZO364" s="17"/>
      <c r="ZP364" s="17"/>
      <c r="ZQ364" s="17"/>
      <c r="ZR364" s="17"/>
      <c r="ZS364" s="17"/>
      <c r="ZT364" s="17"/>
      <c r="ZU364" s="17"/>
      <c r="ZV364" s="17"/>
      <c r="ZW364" s="17"/>
      <c r="ZX364" s="17"/>
      <c r="ZY364" s="17"/>
      <c r="ZZ364" s="17"/>
      <c r="AAA364" s="17"/>
      <c r="AAB364" s="17"/>
      <c r="AAC364" s="17"/>
      <c r="AAD364" s="17"/>
      <c r="AAE364" s="17"/>
      <c r="AAF364" s="17"/>
      <c r="AAG364" s="17"/>
      <c r="AAH364" s="17"/>
      <c r="AAI364" s="17"/>
      <c r="AAJ364" s="17"/>
      <c r="AAK364" s="17"/>
      <c r="AAL364" s="17"/>
      <c r="AAM364" s="17"/>
      <c r="AAN364" s="17"/>
      <c r="AAO364" s="17"/>
      <c r="AAP364" s="17"/>
      <c r="AAQ364" s="17"/>
      <c r="AAR364" s="17"/>
      <c r="AAS364" s="17"/>
      <c r="AAT364" s="17"/>
      <c r="AAU364" s="17"/>
      <c r="AAV364" s="17"/>
      <c r="AAW364" s="17"/>
      <c r="AAX364" s="17"/>
      <c r="AAY364" s="17"/>
      <c r="AAZ364" s="17"/>
      <c r="ABA364" s="17"/>
      <c r="ABB364" s="17"/>
    </row>
    <row r="365" spans="1:730" ht="15" x14ac:dyDescent="0.2">
      <c r="A365" s="65" t="s">
        <v>43</v>
      </c>
      <c r="B365" s="215"/>
      <c r="C365" s="70">
        <v>0</v>
      </c>
      <c r="D365" s="70"/>
      <c r="E365" s="70">
        <v>47.512999999999998</v>
      </c>
      <c r="F365" s="70"/>
      <c r="G365" s="70">
        <v>47.512999999999998</v>
      </c>
      <c r="H365" s="70"/>
      <c r="I365" s="92"/>
      <c r="J365" s="92"/>
      <c r="K365" s="92"/>
      <c r="L365" s="92"/>
      <c r="M365" s="92"/>
      <c r="N365" s="92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  <c r="IT365" s="17"/>
      <c r="IU365" s="17"/>
      <c r="IV365" s="17"/>
      <c r="IW365" s="17"/>
      <c r="IX365" s="17"/>
      <c r="IY365" s="17"/>
      <c r="IZ365" s="17"/>
      <c r="JA365" s="17"/>
      <c r="JB365" s="17"/>
      <c r="JC365" s="17"/>
      <c r="JD365" s="17"/>
      <c r="JE365" s="17"/>
      <c r="JF365" s="17"/>
      <c r="JG365" s="17"/>
      <c r="JH365" s="17"/>
      <c r="JI365" s="17"/>
      <c r="JJ365" s="17"/>
      <c r="JK365" s="17"/>
      <c r="JL365" s="17"/>
      <c r="JM365" s="17"/>
      <c r="JN365" s="17"/>
      <c r="JO365" s="17"/>
      <c r="JP365" s="17"/>
      <c r="JQ365" s="17"/>
      <c r="JR365" s="17"/>
      <c r="JS365" s="17"/>
      <c r="JT365" s="17"/>
      <c r="JU365" s="17"/>
      <c r="JV365" s="17"/>
      <c r="JW365" s="17"/>
      <c r="JX365" s="17"/>
      <c r="JY365" s="17"/>
      <c r="JZ365" s="17"/>
      <c r="KA365" s="17"/>
      <c r="KB365" s="17"/>
      <c r="KC365" s="17"/>
      <c r="KD365" s="17"/>
      <c r="KE365" s="17"/>
      <c r="KF365" s="17"/>
      <c r="KG365" s="17"/>
      <c r="KH365" s="17"/>
      <c r="KI365" s="17"/>
      <c r="KJ365" s="17"/>
      <c r="KK365" s="17"/>
      <c r="KL365" s="17"/>
      <c r="KM365" s="17"/>
      <c r="KN365" s="17"/>
      <c r="KO365" s="17"/>
      <c r="KP365" s="17"/>
      <c r="KQ365" s="17"/>
      <c r="KR365" s="17"/>
      <c r="KS365" s="17"/>
      <c r="KT365" s="17"/>
      <c r="KU365" s="17"/>
      <c r="KV365" s="17"/>
      <c r="KW365" s="17"/>
      <c r="KX365" s="17"/>
      <c r="KY365" s="17"/>
      <c r="KZ365" s="17"/>
      <c r="LA365" s="17"/>
      <c r="LB365" s="17"/>
      <c r="LC365" s="17"/>
      <c r="LD365" s="17"/>
      <c r="LE365" s="17"/>
      <c r="LF365" s="17"/>
      <c r="LG365" s="17"/>
      <c r="LH365" s="17"/>
      <c r="LI365" s="17"/>
      <c r="LJ365" s="17"/>
      <c r="LK365" s="17"/>
      <c r="LL365" s="17"/>
      <c r="LM365" s="17"/>
      <c r="LN365" s="17"/>
      <c r="LO365" s="17"/>
      <c r="LP365" s="17"/>
      <c r="LQ365" s="17"/>
      <c r="LR365" s="17"/>
      <c r="LS365" s="17"/>
      <c r="LT365" s="17"/>
      <c r="LU365" s="17"/>
      <c r="LV365" s="17"/>
      <c r="LW365" s="17"/>
      <c r="LX365" s="17"/>
      <c r="LY365" s="17"/>
      <c r="LZ365" s="17"/>
      <c r="MA365" s="17"/>
      <c r="MB365" s="17"/>
      <c r="MC365" s="17"/>
      <c r="MD365" s="17"/>
      <c r="ME365" s="17"/>
      <c r="MF365" s="17"/>
      <c r="MG365" s="17"/>
      <c r="MH365" s="17"/>
      <c r="MI365" s="17"/>
      <c r="MJ365" s="17"/>
      <c r="MK365" s="17"/>
      <c r="ML365" s="17"/>
      <c r="MM365" s="17"/>
      <c r="MN365" s="17"/>
      <c r="MO365" s="17"/>
      <c r="MP365" s="17"/>
      <c r="MQ365" s="17"/>
      <c r="MR365" s="17"/>
      <c r="MS365" s="17"/>
      <c r="MT365" s="17"/>
      <c r="MU365" s="17"/>
      <c r="MV365" s="17"/>
      <c r="MW365" s="17"/>
      <c r="MX365" s="17"/>
      <c r="MY365" s="17"/>
      <c r="MZ365" s="17"/>
      <c r="NA365" s="17"/>
      <c r="NB365" s="17"/>
      <c r="NC365" s="17"/>
      <c r="ND365" s="17"/>
      <c r="NE365" s="17"/>
      <c r="NF365" s="17"/>
      <c r="NG365" s="17"/>
      <c r="NH365" s="17"/>
      <c r="NI365" s="17"/>
      <c r="NJ365" s="17"/>
      <c r="NK365" s="17"/>
      <c r="NL365" s="17"/>
      <c r="NM365" s="17"/>
      <c r="NN365" s="17"/>
      <c r="NO365" s="17"/>
      <c r="NP365" s="17"/>
      <c r="NQ365" s="17"/>
      <c r="NR365" s="17"/>
      <c r="NS365" s="17"/>
      <c r="NT365" s="17"/>
      <c r="NU365" s="17"/>
      <c r="NV365" s="17"/>
      <c r="NW365" s="17"/>
      <c r="NX365" s="17"/>
      <c r="NY365" s="17"/>
      <c r="NZ365" s="17"/>
      <c r="OA365" s="17"/>
      <c r="OB365" s="17"/>
      <c r="OC365" s="17"/>
      <c r="OD365" s="17"/>
      <c r="OE365" s="17"/>
      <c r="OF365" s="17"/>
      <c r="OG365" s="17"/>
      <c r="OH365" s="17"/>
      <c r="OI365" s="17"/>
      <c r="OJ365" s="17"/>
      <c r="OK365" s="17"/>
      <c r="OL365" s="17"/>
      <c r="OM365" s="17"/>
      <c r="ON365" s="17"/>
      <c r="OO365" s="17"/>
      <c r="OP365" s="17"/>
      <c r="OQ365" s="17"/>
      <c r="OR365" s="17"/>
      <c r="OS365" s="17"/>
      <c r="OT365" s="17"/>
      <c r="OU365" s="17"/>
      <c r="OV365" s="17"/>
      <c r="OW365" s="17"/>
      <c r="OX365" s="17"/>
      <c r="OY365" s="17"/>
      <c r="OZ365" s="17"/>
      <c r="PA365" s="17"/>
      <c r="PB365" s="17"/>
      <c r="PC365" s="17"/>
      <c r="PD365" s="17"/>
      <c r="PE365" s="17"/>
      <c r="PF365" s="17"/>
      <c r="PG365" s="17"/>
      <c r="PH365" s="17"/>
      <c r="PI365" s="17"/>
      <c r="PJ365" s="17"/>
      <c r="PK365" s="17"/>
      <c r="PL365" s="17"/>
      <c r="PM365" s="17"/>
      <c r="PN365" s="17"/>
      <c r="PO365" s="17"/>
      <c r="PP365" s="17"/>
      <c r="PQ365" s="17"/>
      <c r="PR365" s="17"/>
      <c r="PS365" s="17"/>
      <c r="PT365" s="17"/>
      <c r="PU365" s="17"/>
      <c r="PV365" s="17"/>
      <c r="PW365" s="17"/>
      <c r="PX365" s="17"/>
      <c r="PY365" s="17"/>
      <c r="PZ365" s="17"/>
      <c r="QA365" s="17"/>
      <c r="QB365" s="17"/>
      <c r="QC365" s="17"/>
      <c r="QD365" s="17"/>
      <c r="QE365" s="17"/>
      <c r="QF365" s="17"/>
      <c r="QG365" s="17"/>
      <c r="QH365" s="17"/>
      <c r="QI365" s="17"/>
      <c r="QJ365" s="17"/>
      <c r="QK365" s="17"/>
      <c r="QL365" s="17"/>
      <c r="QM365" s="17"/>
      <c r="QN365" s="17"/>
      <c r="QO365" s="17"/>
      <c r="QP365" s="17"/>
      <c r="QQ365" s="17"/>
      <c r="QR365" s="17"/>
      <c r="QS365" s="17"/>
      <c r="QT365" s="17"/>
      <c r="QU365" s="17"/>
      <c r="QV365" s="17"/>
      <c r="QW365" s="17"/>
      <c r="QX365" s="17"/>
      <c r="QY365" s="17"/>
      <c r="QZ365" s="17"/>
      <c r="RA365" s="17"/>
      <c r="RB365" s="17"/>
      <c r="RC365" s="17"/>
      <c r="RD365" s="17"/>
      <c r="RE365" s="17"/>
      <c r="RF365" s="17"/>
      <c r="RG365" s="17"/>
      <c r="RH365" s="17"/>
      <c r="RI365" s="17"/>
      <c r="RJ365" s="17"/>
      <c r="RK365" s="17"/>
      <c r="RL365" s="17"/>
      <c r="RM365" s="17"/>
      <c r="RN365" s="17"/>
      <c r="RO365" s="17"/>
      <c r="RP365" s="17"/>
      <c r="RQ365" s="17"/>
      <c r="RR365" s="17"/>
      <c r="RS365" s="17"/>
      <c r="RT365" s="17"/>
      <c r="RU365" s="17"/>
      <c r="RV365" s="17"/>
      <c r="RW365" s="17"/>
      <c r="RX365" s="17"/>
      <c r="RY365" s="17"/>
      <c r="RZ365" s="17"/>
      <c r="SA365" s="17"/>
      <c r="SB365" s="17"/>
      <c r="SC365" s="17"/>
      <c r="SD365" s="17"/>
      <c r="SE365" s="17"/>
      <c r="SF365" s="17"/>
      <c r="SG365" s="17"/>
      <c r="SH365" s="17"/>
      <c r="SI365" s="17"/>
      <c r="SJ365" s="17"/>
      <c r="SK365" s="17"/>
      <c r="SL365" s="17"/>
      <c r="SM365" s="17"/>
      <c r="SN365" s="17"/>
      <c r="SO365" s="17"/>
      <c r="SP365" s="17"/>
      <c r="SQ365" s="17"/>
      <c r="SR365" s="17"/>
      <c r="SS365" s="17"/>
      <c r="ST365" s="17"/>
      <c r="SU365" s="17"/>
      <c r="SV365" s="17"/>
      <c r="SW365" s="17"/>
      <c r="SX365" s="17"/>
      <c r="SY365" s="17"/>
      <c r="SZ365" s="17"/>
      <c r="TA365" s="17"/>
      <c r="TB365" s="17"/>
      <c r="TC365" s="17"/>
      <c r="TD365" s="17"/>
      <c r="TE365" s="17"/>
      <c r="TF365" s="17"/>
      <c r="TG365" s="17"/>
      <c r="TH365" s="17"/>
      <c r="TI365" s="17"/>
      <c r="TJ365" s="17"/>
      <c r="TK365" s="17"/>
      <c r="TL365" s="17"/>
      <c r="TM365" s="17"/>
      <c r="TN365" s="17"/>
      <c r="TO365" s="17"/>
      <c r="TP365" s="17"/>
      <c r="TQ365" s="17"/>
      <c r="TR365" s="17"/>
      <c r="TS365" s="17"/>
      <c r="TT365" s="17"/>
      <c r="TU365" s="17"/>
      <c r="TV365" s="17"/>
      <c r="TW365" s="17"/>
      <c r="TX365" s="17"/>
      <c r="TY365" s="17"/>
      <c r="TZ365" s="17"/>
      <c r="UA365" s="17"/>
      <c r="UB365" s="17"/>
      <c r="UC365" s="17"/>
      <c r="UD365" s="17"/>
      <c r="UE365" s="17"/>
      <c r="UF365" s="17"/>
      <c r="UG365" s="17"/>
      <c r="UH365" s="17"/>
      <c r="UI365" s="17"/>
      <c r="UJ365" s="17"/>
      <c r="UK365" s="17"/>
      <c r="UL365" s="17"/>
      <c r="UM365" s="17"/>
      <c r="UN365" s="17"/>
      <c r="UO365" s="17"/>
      <c r="UP365" s="17"/>
      <c r="UQ365" s="17"/>
      <c r="UR365" s="17"/>
      <c r="US365" s="17"/>
      <c r="UT365" s="17"/>
      <c r="UU365" s="17"/>
      <c r="UV365" s="17"/>
      <c r="UW365" s="17"/>
      <c r="UX365" s="17"/>
      <c r="UY365" s="17"/>
      <c r="UZ365" s="17"/>
      <c r="VA365" s="17"/>
      <c r="VB365" s="17"/>
      <c r="VC365" s="17"/>
      <c r="VD365" s="17"/>
      <c r="VE365" s="17"/>
      <c r="VF365" s="17"/>
      <c r="VG365" s="17"/>
      <c r="VH365" s="17"/>
      <c r="VI365" s="17"/>
      <c r="VJ365" s="17"/>
      <c r="VK365" s="17"/>
      <c r="VL365" s="17"/>
      <c r="VM365" s="17"/>
      <c r="VN365" s="17"/>
      <c r="VO365" s="17"/>
      <c r="VP365" s="17"/>
      <c r="VQ365" s="17"/>
      <c r="VR365" s="17"/>
      <c r="VS365" s="17"/>
      <c r="VT365" s="17"/>
      <c r="VU365" s="17"/>
      <c r="VV365" s="17"/>
      <c r="VW365" s="17"/>
      <c r="VX365" s="17"/>
      <c r="VY365" s="17"/>
      <c r="VZ365" s="17"/>
      <c r="WA365" s="17"/>
      <c r="WB365" s="17"/>
      <c r="WC365" s="17"/>
      <c r="WD365" s="17"/>
      <c r="WE365" s="17"/>
      <c r="WF365" s="17"/>
      <c r="WG365" s="17"/>
      <c r="WH365" s="17"/>
      <c r="WI365" s="17"/>
      <c r="WJ365" s="17"/>
      <c r="WK365" s="17"/>
      <c r="WL365" s="17"/>
      <c r="WM365" s="17"/>
      <c r="WN365" s="17"/>
      <c r="WO365" s="17"/>
      <c r="WP365" s="17"/>
      <c r="WQ365" s="17"/>
      <c r="WR365" s="17"/>
      <c r="WS365" s="17"/>
      <c r="WT365" s="17"/>
      <c r="WU365" s="17"/>
      <c r="WV365" s="17"/>
      <c r="WW365" s="17"/>
      <c r="WX365" s="17"/>
      <c r="WY365" s="17"/>
      <c r="WZ365" s="17"/>
      <c r="XA365" s="17"/>
      <c r="XB365" s="17"/>
      <c r="XC365" s="17"/>
      <c r="XD365" s="17"/>
      <c r="XE365" s="17"/>
      <c r="XF365" s="17"/>
      <c r="XG365" s="17"/>
      <c r="XH365" s="17"/>
      <c r="XI365" s="17"/>
      <c r="XJ365" s="17"/>
      <c r="XK365" s="17"/>
      <c r="XL365" s="17"/>
      <c r="XM365" s="17"/>
      <c r="XN365" s="17"/>
      <c r="XO365" s="17"/>
      <c r="XP365" s="17"/>
      <c r="XQ365" s="17"/>
      <c r="XR365" s="17"/>
      <c r="XS365" s="17"/>
      <c r="XT365" s="17"/>
      <c r="XU365" s="17"/>
      <c r="XV365" s="17"/>
      <c r="XW365" s="17"/>
      <c r="XX365" s="17"/>
      <c r="XY365" s="17"/>
      <c r="XZ365" s="17"/>
      <c r="YA365" s="17"/>
      <c r="YB365" s="17"/>
      <c r="YC365" s="17"/>
      <c r="YD365" s="17"/>
      <c r="YE365" s="17"/>
      <c r="YF365" s="17"/>
      <c r="YG365" s="17"/>
      <c r="YH365" s="17"/>
      <c r="YI365" s="17"/>
      <c r="YJ365" s="17"/>
      <c r="YK365" s="17"/>
      <c r="YL365" s="17"/>
      <c r="YM365" s="17"/>
      <c r="YN365" s="17"/>
      <c r="YO365" s="17"/>
      <c r="YP365" s="17"/>
      <c r="YQ365" s="17"/>
      <c r="YR365" s="17"/>
      <c r="YS365" s="17"/>
      <c r="YT365" s="17"/>
      <c r="YU365" s="17"/>
      <c r="YV365" s="17"/>
      <c r="YW365" s="17"/>
      <c r="YX365" s="17"/>
      <c r="YY365" s="17"/>
      <c r="YZ365" s="17"/>
      <c r="ZA365" s="17"/>
      <c r="ZB365" s="17"/>
      <c r="ZC365" s="17"/>
      <c r="ZD365" s="17"/>
      <c r="ZE365" s="17"/>
      <c r="ZF365" s="17"/>
      <c r="ZG365" s="17"/>
      <c r="ZH365" s="17"/>
      <c r="ZI365" s="17"/>
      <c r="ZJ365" s="17"/>
      <c r="ZK365" s="17"/>
      <c r="ZL365" s="17"/>
      <c r="ZM365" s="17"/>
      <c r="ZN365" s="17"/>
      <c r="ZO365" s="17"/>
      <c r="ZP365" s="17"/>
      <c r="ZQ365" s="17"/>
      <c r="ZR365" s="17"/>
      <c r="ZS365" s="17"/>
      <c r="ZT365" s="17"/>
      <c r="ZU365" s="17"/>
      <c r="ZV365" s="17"/>
      <c r="ZW365" s="17"/>
      <c r="ZX365" s="17"/>
      <c r="ZY365" s="17"/>
      <c r="ZZ365" s="17"/>
      <c r="AAA365" s="17"/>
      <c r="AAB365" s="17"/>
      <c r="AAC365" s="17"/>
      <c r="AAD365" s="17"/>
      <c r="AAE365" s="17"/>
      <c r="AAF365" s="17"/>
      <c r="AAG365" s="17"/>
      <c r="AAH365" s="17"/>
      <c r="AAI365" s="17"/>
      <c r="AAJ365" s="17"/>
      <c r="AAK365" s="17"/>
      <c r="AAL365" s="17"/>
      <c r="AAM365" s="17"/>
      <c r="AAN365" s="17"/>
      <c r="AAO365" s="17"/>
      <c r="AAP365" s="17"/>
      <c r="AAQ365" s="17"/>
      <c r="AAR365" s="17"/>
      <c r="AAS365" s="17"/>
      <c r="AAT365" s="17"/>
      <c r="AAU365" s="17"/>
      <c r="AAV365" s="17"/>
      <c r="AAW365" s="17"/>
      <c r="AAX365" s="17"/>
      <c r="AAY365" s="17"/>
      <c r="AAZ365" s="17"/>
      <c r="ABA365" s="17"/>
      <c r="ABB365" s="17"/>
    </row>
    <row r="366" spans="1:730" ht="15" x14ac:dyDescent="0.2">
      <c r="A366" s="65" t="s">
        <v>45</v>
      </c>
      <c r="B366" s="215"/>
      <c r="C366" s="70">
        <v>0</v>
      </c>
      <c r="D366" s="70"/>
      <c r="E366" s="70">
        <v>0</v>
      </c>
      <c r="F366" s="70"/>
      <c r="G366" s="70">
        <v>0</v>
      </c>
      <c r="H366" s="70"/>
      <c r="I366" s="92"/>
      <c r="J366" s="92"/>
      <c r="K366" s="92"/>
      <c r="L366" s="92"/>
      <c r="M366" s="92"/>
      <c r="N366" s="92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  <c r="IT366" s="17"/>
      <c r="IU366" s="17"/>
      <c r="IV366" s="17"/>
      <c r="IW366" s="17"/>
      <c r="IX366" s="17"/>
      <c r="IY366" s="17"/>
      <c r="IZ366" s="17"/>
      <c r="JA366" s="17"/>
      <c r="JB366" s="17"/>
      <c r="JC366" s="17"/>
      <c r="JD366" s="17"/>
      <c r="JE366" s="17"/>
      <c r="JF366" s="17"/>
      <c r="JG366" s="17"/>
      <c r="JH366" s="17"/>
      <c r="JI366" s="17"/>
      <c r="JJ366" s="17"/>
      <c r="JK366" s="17"/>
      <c r="JL366" s="17"/>
      <c r="JM366" s="17"/>
      <c r="JN366" s="17"/>
      <c r="JO366" s="17"/>
      <c r="JP366" s="17"/>
      <c r="JQ366" s="17"/>
      <c r="JR366" s="17"/>
      <c r="JS366" s="17"/>
      <c r="JT366" s="17"/>
      <c r="JU366" s="17"/>
      <c r="JV366" s="17"/>
      <c r="JW366" s="17"/>
      <c r="JX366" s="17"/>
      <c r="JY366" s="17"/>
      <c r="JZ366" s="17"/>
      <c r="KA366" s="17"/>
      <c r="KB366" s="17"/>
      <c r="KC366" s="17"/>
      <c r="KD366" s="17"/>
      <c r="KE366" s="17"/>
      <c r="KF366" s="17"/>
      <c r="KG366" s="17"/>
      <c r="KH366" s="17"/>
      <c r="KI366" s="17"/>
      <c r="KJ366" s="17"/>
      <c r="KK366" s="17"/>
      <c r="KL366" s="17"/>
      <c r="KM366" s="17"/>
      <c r="KN366" s="17"/>
      <c r="KO366" s="17"/>
      <c r="KP366" s="17"/>
      <c r="KQ366" s="17"/>
      <c r="KR366" s="17"/>
      <c r="KS366" s="17"/>
      <c r="KT366" s="17"/>
      <c r="KU366" s="17"/>
      <c r="KV366" s="17"/>
      <c r="KW366" s="17"/>
      <c r="KX366" s="17"/>
      <c r="KY366" s="17"/>
      <c r="KZ366" s="17"/>
      <c r="LA366" s="17"/>
      <c r="LB366" s="17"/>
      <c r="LC366" s="17"/>
      <c r="LD366" s="17"/>
      <c r="LE366" s="17"/>
      <c r="LF366" s="17"/>
      <c r="LG366" s="17"/>
      <c r="LH366" s="17"/>
      <c r="LI366" s="17"/>
      <c r="LJ366" s="17"/>
      <c r="LK366" s="17"/>
      <c r="LL366" s="17"/>
      <c r="LM366" s="17"/>
      <c r="LN366" s="17"/>
      <c r="LO366" s="17"/>
      <c r="LP366" s="17"/>
      <c r="LQ366" s="17"/>
      <c r="LR366" s="17"/>
      <c r="LS366" s="17"/>
      <c r="LT366" s="17"/>
      <c r="LU366" s="17"/>
      <c r="LV366" s="17"/>
      <c r="LW366" s="17"/>
      <c r="LX366" s="17"/>
      <c r="LY366" s="17"/>
      <c r="LZ366" s="17"/>
      <c r="MA366" s="17"/>
      <c r="MB366" s="17"/>
      <c r="MC366" s="17"/>
      <c r="MD366" s="17"/>
      <c r="ME366" s="17"/>
      <c r="MF366" s="17"/>
      <c r="MG366" s="17"/>
      <c r="MH366" s="17"/>
      <c r="MI366" s="17"/>
      <c r="MJ366" s="17"/>
      <c r="MK366" s="17"/>
      <c r="ML366" s="17"/>
      <c r="MM366" s="17"/>
      <c r="MN366" s="17"/>
      <c r="MO366" s="17"/>
      <c r="MP366" s="17"/>
      <c r="MQ366" s="17"/>
      <c r="MR366" s="17"/>
      <c r="MS366" s="17"/>
      <c r="MT366" s="17"/>
      <c r="MU366" s="17"/>
      <c r="MV366" s="17"/>
      <c r="MW366" s="17"/>
      <c r="MX366" s="17"/>
      <c r="MY366" s="17"/>
      <c r="MZ366" s="17"/>
      <c r="NA366" s="17"/>
      <c r="NB366" s="17"/>
      <c r="NC366" s="17"/>
      <c r="ND366" s="17"/>
      <c r="NE366" s="17"/>
      <c r="NF366" s="17"/>
      <c r="NG366" s="17"/>
      <c r="NH366" s="17"/>
      <c r="NI366" s="17"/>
      <c r="NJ366" s="17"/>
      <c r="NK366" s="17"/>
      <c r="NL366" s="17"/>
      <c r="NM366" s="17"/>
      <c r="NN366" s="17"/>
      <c r="NO366" s="17"/>
      <c r="NP366" s="17"/>
      <c r="NQ366" s="17"/>
      <c r="NR366" s="17"/>
      <c r="NS366" s="17"/>
      <c r="NT366" s="17"/>
      <c r="NU366" s="17"/>
      <c r="NV366" s="17"/>
      <c r="NW366" s="17"/>
      <c r="NX366" s="17"/>
      <c r="NY366" s="17"/>
      <c r="NZ366" s="17"/>
      <c r="OA366" s="17"/>
      <c r="OB366" s="17"/>
      <c r="OC366" s="17"/>
      <c r="OD366" s="17"/>
      <c r="OE366" s="17"/>
      <c r="OF366" s="17"/>
      <c r="OG366" s="17"/>
      <c r="OH366" s="17"/>
      <c r="OI366" s="17"/>
      <c r="OJ366" s="17"/>
      <c r="OK366" s="17"/>
      <c r="OL366" s="17"/>
      <c r="OM366" s="17"/>
      <c r="ON366" s="17"/>
      <c r="OO366" s="17"/>
      <c r="OP366" s="17"/>
      <c r="OQ366" s="17"/>
      <c r="OR366" s="17"/>
      <c r="OS366" s="17"/>
      <c r="OT366" s="17"/>
      <c r="OU366" s="17"/>
      <c r="OV366" s="17"/>
      <c r="OW366" s="17"/>
      <c r="OX366" s="17"/>
      <c r="OY366" s="17"/>
      <c r="OZ366" s="17"/>
      <c r="PA366" s="17"/>
      <c r="PB366" s="17"/>
      <c r="PC366" s="17"/>
      <c r="PD366" s="17"/>
      <c r="PE366" s="17"/>
      <c r="PF366" s="17"/>
      <c r="PG366" s="17"/>
      <c r="PH366" s="17"/>
      <c r="PI366" s="17"/>
      <c r="PJ366" s="17"/>
      <c r="PK366" s="17"/>
      <c r="PL366" s="17"/>
      <c r="PM366" s="17"/>
      <c r="PN366" s="17"/>
      <c r="PO366" s="17"/>
      <c r="PP366" s="17"/>
      <c r="PQ366" s="17"/>
      <c r="PR366" s="17"/>
      <c r="PS366" s="17"/>
      <c r="PT366" s="17"/>
      <c r="PU366" s="17"/>
      <c r="PV366" s="17"/>
      <c r="PW366" s="17"/>
      <c r="PX366" s="17"/>
      <c r="PY366" s="17"/>
      <c r="PZ366" s="17"/>
      <c r="QA366" s="17"/>
      <c r="QB366" s="17"/>
      <c r="QC366" s="17"/>
      <c r="QD366" s="17"/>
      <c r="QE366" s="17"/>
      <c r="QF366" s="17"/>
      <c r="QG366" s="17"/>
      <c r="QH366" s="17"/>
      <c r="QI366" s="17"/>
      <c r="QJ366" s="17"/>
      <c r="QK366" s="17"/>
      <c r="QL366" s="17"/>
      <c r="QM366" s="17"/>
      <c r="QN366" s="17"/>
      <c r="QO366" s="17"/>
      <c r="QP366" s="17"/>
      <c r="QQ366" s="17"/>
      <c r="QR366" s="17"/>
      <c r="QS366" s="17"/>
      <c r="QT366" s="17"/>
      <c r="QU366" s="17"/>
      <c r="QV366" s="17"/>
      <c r="QW366" s="17"/>
      <c r="QX366" s="17"/>
      <c r="QY366" s="17"/>
      <c r="QZ366" s="17"/>
      <c r="RA366" s="17"/>
      <c r="RB366" s="17"/>
      <c r="RC366" s="17"/>
      <c r="RD366" s="17"/>
      <c r="RE366" s="17"/>
      <c r="RF366" s="17"/>
      <c r="RG366" s="17"/>
      <c r="RH366" s="17"/>
      <c r="RI366" s="17"/>
      <c r="RJ366" s="17"/>
      <c r="RK366" s="17"/>
      <c r="RL366" s="17"/>
      <c r="RM366" s="17"/>
      <c r="RN366" s="17"/>
      <c r="RO366" s="17"/>
      <c r="RP366" s="17"/>
      <c r="RQ366" s="17"/>
      <c r="RR366" s="17"/>
      <c r="RS366" s="17"/>
      <c r="RT366" s="17"/>
      <c r="RU366" s="17"/>
      <c r="RV366" s="17"/>
      <c r="RW366" s="17"/>
      <c r="RX366" s="17"/>
      <c r="RY366" s="17"/>
      <c r="RZ366" s="17"/>
      <c r="SA366" s="17"/>
      <c r="SB366" s="17"/>
      <c r="SC366" s="17"/>
      <c r="SD366" s="17"/>
      <c r="SE366" s="17"/>
      <c r="SF366" s="17"/>
      <c r="SG366" s="17"/>
      <c r="SH366" s="17"/>
      <c r="SI366" s="17"/>
      <c r="SJ366" s="17"/>
      <c r="SK366" s="17"/>
      <c r="SL366" s="17"/>
      <c r="SM366" s="17"/>
      <c r="SN366" s="17"/>
      <c r="SO366" s="17"/>
      <c r="SP366" s="17"/>
      <c r="SQ366" s="17"/>
      <c r="SR366" s="17"/>
      <c r="SS366" s="17"/>
      <c r="ST366" s="17"/>
      <c r="SU366" s="17"/>
      <c r="SV366" s="17"/>
      <c r="SW366" s="17"/>
      <c r="SX366" s="17"/>
      <c r="SY366" s="17"/>
      <c r="SZ366" s="17"/>
      <c r="TA366" s="17"/>
      <c r="TB366" s="17"/>
      <c r="TC366" s="17"/>
      <c r="TD366" s="17"/>
      <c r="TE366" s="17"/>
      <c r="TF366" s="17"/>
      <c r="TG366" s="17"/>
      <c r="TH366" s="17"/>
      <c r="TI366" s="17"/>
      <c r="TJ366" s="17"/>
      <c r="TK366" s="17"/>
      <c r="TL366" s="17"/>
      <c r="TM366" s="17"/>
      <c r="TN366" s="17"/>
      <c r="TO366" s="17"/>
      <c r="TP366" s="17"/>
      <c r="TQ366" s="17"/>
      <c r="TR366" s="17"/>
      <c r="TS366" s="17"/>
      <c r="TT366" s="17"/>
      <c r="TU366" s="17"/>
      <c r="TV366" s="17"/>
      <c r="TW366" s="17"/>
      <c r="TX366" s="17"/>
      <c r="TY366" s="17"/>
      <c r="TZ366" s="17"/>
      <c r="UA366" s="17"/>
      <c r="UB366" s="17"/>
      <c r="UC366" s="17"/>
      <c r="UD366" s="17"/>
      <c r="UE366" s="17"/>
      <c r="UF366" s="17"/>
      <c r="UG366" s="17"/>
      <c r="UH366" s="17"/>
      <c r="UI366" s="17"/>
      <c r="UJ366" s="17"/>
      <c r="UK366" s="17"/>
      <c r="UL366" s="17"/>
      <c r="UM366" s="17"/>
      <c r="UN366" s="17"/>
      <c r="UO366" s="17"/>
      <c r="UP366" s="17"/>
      <c r="UQ366" s="17"/>
      <c r="UR366" s="17"/>
      <c r="US366" s="17"/>
      <c r="UT366" s="17"/>
      <c r="UU366" s="17"/>
      <c r="UV366" s="17"/>
      <c r="UW366" s="17"/>
      <c r="UX366" s="17"/>
      <c r="UY366" s="17"/>
      <c r="UZ366" s="17"/>
      <c r="VA366" s="17"/>
      <c r="VB366" s="17"/>
      <c r="VC366" s="17"/>
      <c r="VD366" s="17"/>
      <c r="VE366" s="17"/>
      <c r="VF366" s="17"/>
      <c r="VG366" s="17"/>
      <c r="VH366" s="17"/>
      <c r="VI366" s="17"/>
      <c r="VJ366" s="17"/>
      <c r="VK366" s="17"/>
      <c r="VL366" s="17"/>
      <c r="VM366" s="17"/>
      <c r="VN366" s="17"/>
      <c r="VO366" s="17"/>
      <c r="VP366" s="17"/>
      <c r="VQ366" s="17"/>
      <c r="VR366" s="17"/>
      <c r="VS366" s="17"/>
      <c r="VT366" s="17"/>
      <c r="VU366" s="17"/>
      <c r="VV366" s="17"/>
      <c r="VW366" s="17"/>
      <c r="VX366" s="17"/>
      <c r="VY366" s="17"/>
      <c r="VZ366" s="17"/>
      <c r="WA366" s="17"/>
      <c r="WB366" s="17"/>
      <c r="WC366" s="17"/>
      <c r="WD366" s="17"/>
      <c r="WE366" s="17"/>
      <c r="WF366" s="17"/>
      <c r="WG366" s="17"/>
      <c r="WH366" s="17"/>
      <c r="WI366" s="17"/>
      <c r="WJ366" s="17"/>
      <c r="WK366" s="17"/>
      <c r="WL366" s="17"/>
      <c r="WM366" s="17"/>
      <c r="WN366" s="17"/>
      <c r="WO366" s="17"/>
      <c r="WP366" s="17"/>
      <c r="WQ366" s="17"/>
      <c r="WR366" s="17"/>
      <c r="WS366" s="17"/>
      <c r="WT366" s="17"/>
      <c r="WU366" s="17"/>
      <c r="WV366" s="17"/>
      <c r="WW366" s="17"/>
      <c r="WX366" s="17"/>
      <c r="WY366" s="17"/>
      <c r="WZ366" s="17"/>
      <c r="XA366" s="17"/>
      <c r="XB366" s="17"/>
      <c r="XC366" s="17"/>
      <c r="XD366" s="17"/>
      <c r="XE366" s="17"/>
      <c r="XF366" s="17"/>
      <c r="XG366" s="17"/>
      <c r="XH366" s="17"/>
      <c r="XI366" s="17"/>
      <c r="XJ366" s="17"/>
      <c r="XK366" s="17"/>
      <c r="XL366" s="17"/>
      <c r="XM366" s="17"/>
      <c r="XN366" s="17"/>
      <c r="XO366" s="17"/>
      <c r="XP366" s="17"/>
      <c r="XQ366" s="17"/>
      <c r="XR366" s="17"/>
      <c r="XS366" s="17"/>
      <c r="XT366" s="17"/>
      <c r="XU366" s="17"/>
      <c r="XV366" s="17"/>
      <c r="XW366" s="17"/>
      <c r="XX366" s="17"/>
      <c r="XY366" s="17"/>
      <c r="XZ366" s="17"/>
      <c r="YA366" s="17"/>
      <c r="YB366" s="17"/>
      <c r="YC366" s="17"/>
      <c r="YD366" s="17"/>
      <c r="YE366" s="17"/>
      <c r="YF366" s="17"/>
      <c r="YG366" s="17"/>
      <c r="YH366" s="17"/>
      <c r="YI366" s="17"/>
      <c r="YJ366" s="17"/>
      <c r="YK366" s="17"/>
      <c r="YL366" s="17"/>
      <c r="YM366" s="17"/>
      <c r="YN366" s="17"/>
      <c r="YO366" s="17"/>
      <c r="YP366" s="17"/>
      <c r="YQ366" s="17"/>
      <c r="YR366" s="17"/>
      <c r="YS366" s="17"/>
      <c r="YT366" s="17"/>
      <c r="YU366" s="17"/>
      <c r="YV366" s="17"/>
      <c r="YW366" s="17"/>
      <c r="YX366" s="17"/>
      <c r="YY366" s="17"/>
      <c r="YZ366" s="17"/>
      <c r="ZA366" s="17"/>
      <c r="ZB366" s="17"/>
      <c r="ZC366" s="17"/>
      <c r="ZD366" s="17"/>
      <c r="ZE366" s="17"/>
      <c r="ZF366" s="17"/>
      <c r="ZG366" s="17"/>
      <c r="ZH366" s="17"/>
      <c r="ZI366" s="17"/>
      <c r="ZJ366" s="17"/>
      <c r="ZK366" s="17"/>
      <c r="ZL366" s="17"/>
      <c r="ZM366" s="17"/>
      <c r="ZN366" s="17"/>
      <c r="ZO366" s="17"/>
      <c r="ZP366" s="17"/>
      <c r="ZQ366" s="17"/>
      <c r="ZR366" s="17"/>
      <c r="ZS366" s="17"/>
      <c r="ZT366" s="17"/>
      <c r="ZU366" s="17"/>
      <c r="ZV366" s="17"/>
      <c r="ZW366" s="17"/>
      <c r="ZX366" s="17"/>
      <c r="ZY366" s="17"/>
      <c r="ZZ366" s="17"/>
      <c r="AAA366" s="17"/>
      <c r="AAB366" s="17"/>
      <c r="AAC366" s="17"/>
      <c r="AAD366" s="17"/>
      <c r="AAE366" s="17"/>
      <c r="AAF366" s="17"/>
      <c r="AAG366" s="17"/>
      <c r="AAH366" s="17"/>
      <c r="AAI366" s="17"/>
      <c r="AAJ366" s="17"/>
      <c r="AAK366" s="17"/>
      <c r="AAL366" s="17"/>
      <c r="AAM366" s="17"/>
      <c r="AAN366" s="17"/>
      <c r="AAO366" s="17"/>
      <c r="AAP366" s="17"/>
      <c r="AAQ366" s="17"/>
      <c r="AAR366" s="17"/>
      <c r="AAS366" s="17"/>
      <c r="AAT366" s="17"/>
      <c r="AAU366" s="17"/>
      <c r="AAV366" s="17"/>
      <c r="AAW366" s="17"/>
      <c r="AAX366" s="17"/>
      <c r="AAY366" s="17"/>
      <c r="AAZ366" s="17"/>
      <c r="ABA366" s="17"/>
      <c r="ABB366" s="17"/>
    </row>
    <row r="367" spans="1:730" ht="30.75" customHeight="1" x14ac:dyDescent="0.2">
      <c r="A367" s="213" t="s">
        <v>247</v>
      </c>
      <c r="B367" s="114" t="s">
        <v>301</v>
      </c>
      <c r="C367" s="117">
        <f>C368+C369</f>
        <v>2000</v>
      </c>
      <c r="D367" s="117">
        <f>D447+D448</f>
        <v>0</v>
      </c>
      <c r="E367" s="117">
        <f>E368+E369</f>
        <v>1962.63</v>
      </c>
      <c r="F367" s="117">
        <f>F368+F369</f>
        <v>0</v>
      </c>
      <c r="G367" s="117">
        <f>G368+G369</f>
        <v>1962.63</v>
      </c>
      <c r="H367" s="117">
        <f>H447+H448</f>
        <v>0</v>
      </c>
      <c r="I367" s="165"/>
      <c r="J367" s="165"/>
      <c r="K367" s="119"/>
      <c r="L367" s="119"/>
      <c r="M367" s="119"/>
      <c r="N367" s="119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  <c r="IT367" s="17"/>
      <c r="IU367" s="17"/>
      <c r="IV367" s="17"/>
      <c r="IW367" s="17"/>
      <c r="IX367" s="17"/>
      <c r="IY367" s="17"/>
      <c r="IZ367" s="17"/>
      <c r="JA367" s="17"/>
      <c r="JB367" s="17"/>
      <c r="JC367" s="17"/>
      <c r="JD367" s="17"/>
      <c r="JE367" s="17"/>
      <c r="JF367" s="17"/>
      <c r="JG367" s="17"/>
      <c r="JH367" s="17"/>
      <c r="JI367" s="17"/>
      <c r="JJ367" s="17"/>
      <c r="JK367" s="17"/>
      <c r="JL367" s="17"/>
      <c r="JM367" s="17"/>
      <c r="JN367" s="17"/>
      <c r="JO367" s="17"/>
      <c r="JP367" s="17"/>
      <c r="JQ367" s="17"/>
      <c r="JR367" s="17"/>
      <c r="JS367" s="17"/>
      <c r="JT367" s="17"/>
      <c r="JU367" s="17"/>
      <c r="JV367" s="17"/>
      <c r="JW367" s="17"/>
      <c r="JX367" s="17"/>
      <c r="JY367" s="17"/>
      <c r="JZ367" s="17"/>
      <c r="KA367" s="17"/>
      <c r="KB367" s="17"/>
      <c r="KC367" s="17"/>
      <c r="KD367" s="17"/>
      <c r="KE367" s="17"/>
      <c r="KF367" s="17"/>
      <c r="KG367" s="17"/>
      <c r="KH367" s="17"/>
      <c r="KI367" s="17"/>
      <c r="KJ367" s="17"/>
      <c r="KK367" s="17"/>
      <c r="KL367" s="17"/>
      <c r="KM367" s="17"/>
      <c r="KN367" s="17"/>
      <c r="KO367" s="17"/>
      <c r="KP367" s="17"/>
      <c r="KQ367" s="17"/>
      <c r="KR367" s="17"/>
      <c r="KS367" s="17"/>
      <c r="KT367" s="17"/>
      <c r="KU367" s="17"/>
      <c r="KV367" s="17"/>
      <c r="KW367" s="17"/>
      <c r="KX367" s="17"/>
      <c r="KY367" s="17"/>
      <c r="KZ367" s="17"/>
      <c r="LA367" s="17"/>
      <c r="LB367" s="17"/>
      <c r="LC367" s="17"/>
      <c r="LD367" s="17"/>
      <c r="LE367" s="17"/>
      <c r="LF367" s="17"/>
      <c r="LG367" s="17"/>
      <c r="LH367" s="17"/>
      <c r="LI367" s="17"/>
      <c r="LJ367" s="17"/>
      <c r="LK367" s="17"/>
      <c r="LL367" s="17"/>
      <c r="LM367" s="17"/>
      <c r="LN367" s="17"/>
      <c r="LO367" s="17"/>
      <c r="LP367" s="17"/>
      <c r="LQ367" s="17"/>
      <c r="LR367" s="17"/>
      <c r="LS367" s="17"/>
      <c r="LT367" s="17"/>
      <c r="LU367" s="17"/>
      <c r="LV367" s="17"/>
      <c r="LW367" s="17"/>
      <c r="LX367" s="17"/>
      <c r="LY367" s="17"/>
      <c r="LZ367" s="17"/>
      <c r="MA367" s="17"/>
      <c r="MB367" s="17"/>
      <c r="MC367" s="17"/>
      <c r="MD367" s="17"/>
      <c r="ME367" s="17"/>
      <c r="MF367" s="17"/>
      <c r="MG367" s="17"/>
      <c r="MH367" s="17"/>
      <c r="MI367" s="17"/>
      <c r="MJ367" s="17"/>
      <c r="MK367" s="17"/>
      <c r="ML367" s="17"/>
      <c r="MM367" s="17"/>
      <c r="MN367" s="17"/>
      <c r="MO367" s="17"/>
      <c r="MP367" s="17"/>
      <c r="MQ367" s="17"/>
      <c r="MR367" s="17"/>
      <c r="MS367" s="17"/>
      <c r="MT367" s="17"/>
      <c r="MU367" s="17"/>
      <c r="MV367" s="17"/>
      <c r="MW367" s="17"/>
      <c r="MX367" s="17"/>
      <c r="MY367" s="17"/>
      <c r="MZ367" s="17"/>
      <c r="NA367" s="17"/>
      <c r="NB367" s="17"/>
      <c r="NC367" s="17"/>
      <c r="ND367" s="17"/>
      <c r="NE367" s="17"/>
      <c r="NF367" s="17"/>
      <c r="NG367" s="17"/>
      <c r="NH367" s="17"/>
      <c r="NI367" s="17"/>
      <c r="NJ367" s="17"/>
      <c r="NK367" s="17"/>
      <c r="NL367" s="17"/>
      <c r="NM367" s="17"/>
      <c r="NN367" s="17"/>
      <c r="NO367" s="17"/>
      <c r="NP367" s="17"/>
      <c r="NQ367" s="17"/>
      <c r="NR367" s="17"/>
      <c r="NS367" s="17"/>
      <c r="NT367" s="17"/>
      <c r="NU367" s="17"/>
      <c r="NV367" s="17"/>
      <c r="NW367" s="17"/>
      <c r="NX367" s="17"/>
      <c r="NY367" s="17"/>
      <c r="NZ367" s="17"/>
      <c r="OA367" s="17"/>
      <c r="OB367" s="17"/>
      <c r="OC367" s="17"/>
      <c r="OD367" s="17"/>
      <c r="OE367" s="17"/>
      <c r="OF367" s="17"/>
      <c r="OG367" s="17"/>
      <c r="OH367" s="17"/>
      <c r="OI367" s="17"/>
      <c r="OJ367" s="17"/>
      <c r="OK367" s="17"/>
      <c r="OL367" s="17"/>
      <c r="OM367" s="17"/>
      <c r="ON367" s="17"/>
      <c r="OO367" s="17"/>
      <c r="OP367" s="17"/>
      <c r="OQ367" s="17"/>
      <c r="OR367" s="17"/>
      <c r="OS367" s="17"/>
      <c r="OT367" s="17"/>
      <c r="OU367" s="17"/>
      <c r="OV367" s="17"/>
      <c r="OW367" s="17"/>
      <c r="OX367" s="17"/>
      <c r="OY367" s="17"/>
      <c r="OZ367" s="17"/>
      <c r="PA367" s="17"/>
      <c r="PB367" s="17"/>
      <c r="PC367" s="17"/>
      <c r="PD367" s="17"/>
      <c r="PE367" s="17"/>
      <c r="PF367" s="17"/>
      <c r="PG367" s="17"/>
      <c r="PH367" s="17"/>
      <c r="PI367" s="17"/>
      <c r="PJ367" s="17"/>
      <c r="PK367" s="17"/>
      <c r="PL367" s="17"/>
      <c r="PM367" s="17"/>
      <c r="PN367" s="17"/>
      <c r="PO367" s="17"/>
      <c r="PP367" s="17"/>
      <c r="PQ367" s="17"/>
      <c r="PR367" s="17"/>
      <c r="PS367" s="17"/>
      <c r="PT367" s="17"/>
      <c r="PU367" s="17"/>
      <c r="PV367" s="17"/>
      <c r="PW367" s="17"/>
      <c r="PX367" s="17"/>
      <c r="PY367" s="17"/>
      <c r="PZ367" s="17"/>
      <c r="QA367" s="17"/>
      <c r="QB367" s="17"/>
      <c r="QC367" s="17"/>
      <c r="QD367" s="17"/>
      <c r="QE367" s="17"/>
      <c r="QF367" s="17"/>
      <c r="QG367" s="17"/>
      <c r="QH367" s="17"/>
      <c r="QI367" s="17"/>
      <c r="QJ367" s="17"/>
      <c r="QK367" s="17"/>
      <c r="QL367" s="17"/>
      <c r="QM367" s="17"/>
      <c r="QN367" s="17"/>
      <c r="QO367" s="17"/>
      <c r="QP367" s="17"/>
      <c r="QQ367" s="17"/>
      <c r="QR367" s="17"/>
      <c r="QS367" s="17"/>
      <c r="QT367" s="17"/>
      <c r="QU367" s="17"/>
      <c r="QV367" s="17"/>
      <c r="QW367" s="17"/>
      <c r="QX367" s="17"/>
      <c r="QY367" s="17"/>
      <c r="QZ367" s="17"/>
      <c r="RA367" s="17"/>
      <c r="RB367" s="17"/>
      <c r="RC367" s="17"/>
      <c r="RD367" s="17"/>
      <c r="RE367" s="17"/>
      <c r="RF367" s="17"/>
      <c r="RG367" s="17"/>
      <c r="RH367" s="17"/>
      <c r="RI367" s="17"/>
      <c r="RJ367" s="17"/>
      <c r="RK367" s="17"/>
      <c r="RL367" s="17"/>
      <c r="RM367" s="17"/>
      <c r="RN367" s="17"/>
      <c r="RO367" s="17"/>
      <c r="RP367" s="17"/>
      <c r="RQ367" s="17"/>
      <c r="RR367" s="17"/>
      <c r="RS367" s="17"/>
      <c r="RT367" s="17"/>
      <c r="RU367" s="17"/>
      <c r="RV367" s="17"/>
      <c r="RW367" s="17"/>
      <c r="RX367" s="17"/>
      <c r="RY367" s="17"/>
      <c r="RZ367" s="17"/>
      <c r="SA367" s="17"/>
      <c r="SB367" s="17"/>
      <c r="SC367" s="17"/>
      <c r="SD367" s="17"/>
      <c r="SE367" s="17"/>
      <c r="SF367" s="17"/>
      <c r="SG367" s="17"/>
      <c r="SH367" s="17"/>
      <c r="SI367" s="17"/>
      <c r="SJ367" s="17"/>
      <c r="SK367" s="17"/>
      <c r="SL367" s="17"/>
      <c r="SM367" s="17"/>
      <c r="SN367" s="17"/>
      <c r="SO367" s="17"/>
      <c r="SP367" s="17"/>
      <c r="SQ367" s="17"/>
      <c r="SR367" s="17"/>
      <c r="SS367" s="17"/>
      <c r="ST367" s="17"/>
      <c r="SU367" s="17"/>
      <c r="SV367" s="17"/>
      <c r="SW367" s="17"/>
      <c r="SX367" s="17"/>
      <c r="SY367" s="17"/>
      <c r="SZ367" s="17"/>
      <c r="TA367" s="17"/>
      <c r="TB367" s="17"/>
      <c r="TC367" s="17"/>
      <c r="TD367" s="17"/>
      <c r="TE367" s="17"/>
      <c r="TF367" s="17"/>
      <c r="TG367" s="17"/>
      <c r="TH367" s="17"/>
      <c r="TI367" s="17"/>
      <c r="TJ367" s="17"/>
      <c r="TK367" s="17"/>
      <c r="TL367" s="17"/>
      <c r="TM367" s="17"/>
      <c r="TN367" s="17"/>
      <c r="TO367" s="17"/>
      <c r="TP367" s="17"/>
      <c r="TQ367" s="17"/>
      <c r="TR367" s="17"/>
      <c r="TS367" s="17"/>
      <c r="TT367" s="17"/>
      <c r="TU367" s="17"/>
      <c r="TV367" s="17"/>
      <c r="TW367" s="17"/>
      <c r="TX367" s="17"/>
      <c r="TY367" s="17"/>
      <c r="TZ367" s="17"/>
      <c r="UA367" s="17"/>
      <c r="UB367" s="17"/>
      <c r="UC367" s="17"/>
      <c r="UD367" s="17"/>
      <c r="UE367" s="17"/>
      <c r="UF367" s="17"/>
      <c r="UG367" s="17"/>
      <c r="UH367" s="17"/>
      <c r="UI367" s="17"/>
      <c r="UJ367" s="17"/>
      <c r="UK367" s="17"/>
      <c r="UL367" s="17"/>
      <c r="UM367" s="17"/>
      <c r="UN367" s="17"/>
      <c r="UO367" s="17"/>
      <c r="UP367" s="17"/>
      <c r="UQ367" s="17"/>
      <c r="UR367" s="17"/>
      <c r="US367" s="17"/>
      <c r="UT367" s="17"/>
      <c r="UU367" s="17"/>
      <c r="UV367" s="17"/>
      <c r="UW367" s="17"/>
      <c r="UX367" s="17"/>
      <c r="UY367" s="17"/>
      <c r="UZ367" s="17"/>
      <c r="VA367" s="17"/>
      <c r="VB367" s="17"/>
      <c r="VC367" s="17"/>
      <c r="VD367" s="17"/>
      <c r="VE367" s="17"/>
      <c r="VF367" s="17"/>
      <c r="VG367" s="17"/>
      <c r="VH367" s="17"/>
      <c r="VI367" s="17"/>
      <c r="VJ367" s="17"/>
      <c r="VK367" s="17"/>
      <c r="VL367" s="17"/>
      <c r="VM367" s="17"/>
      <c r="VN367" s="17"/>
      <c r="VO367" s="17"/>
      <c r="VP367" s="17"/>
      <c r="VQ367" s="17"/>
      <c r="VR367" s="17"/>
      <c r="VS367" s="17"/>
      <c r="VT367" s="17"/>
      <c r="VU367" s="17"/>
      <c r="VV367" s="17"/>
      <c r="VW367" s="17"/>
      <c r="VX367" s="17"/>
      <c r="VY367" s="17"/>
      <c r="VZ367" s="17"/>
      <c r="WA367" s="17"/>
      <c r="WB367" s="17"/>
      <c r="WC367" s="17"/>
      <c r="WD367" s="17"/>
      <c r="WE367" s="17"/>
      <c r="WF367" s="17"/>
      <c r="WG367" s="17"/>
      <c r="WH367" s="17"/>
      <c r="WI367" s="17"/>
      <c r="WJ367" s="17"/>
      <c r="WK367" s="17"/>
      <c r="WL367" s="17"/>
      <c r="WM367" s="17"/>
      <c r="WN367" s="17"/>
      <c r="WO367" s="17"/>
      <c r="WP367" s="17"/>
      <c r="WQ367" s="17"/>
      <c r="WR367" s="17"/>
      <c r="WS367" s="17"/>
      <c r="WT367" s="17"/>
      <c r="WU367" s="17"/>
      <c r="WV367" s="17"/>
      <c r="WW367" s="17"/>
      <c r="WX367" s="17"/>
      <c r="WY367" s="17"/>
      <c r="WZ367" s="17"/>
      <c r="XA367" s="17"/>
      <c r="XB367" s="17"/>
      <c r="XC367" s="17"/>
      <c r="XD367" s="17"/>
      <c r="XE367" s="17"/>
      <c r="XF367" s="17"/>
      <c r="XG367" s="17"/>
      <c r="XH367" s="17"/>
      <c r="XI367" s="17"/>
      <c r="XJ367" s="17"/>
      <c r="XK367" s="17"/>
      <c r="XL367" s="17"/>
      <c r="XM367" s="17"/>
      <c r="XN367" s="17"/>
      <c r="XO367" s="17"/>
      <c r="XP367" s="17"/>
      <c r="XQ367" s="17"/>
      <c r="XR367" s="17"/>
      <c r="XS367" s="17"/>
      <c r="XT367" s="17"/>
      <c r="XU367" s="17"/>
      <c r="XV367" s="17"/>
      <c r="XW367" s="17"/>
      <c r="XX367" s="17"/>
      <c r="XY367" s="17"/>
      <c r="XZ367" s="17"/>
      <c r="YA367" s="17"/>
      <c r="YB367" s="17"/>
      <c r="YC367" s="17"/>
      <c r="YD367" s="17"/>
      <c r="YE367" s="17"/>
      <c r="YF367" s="17"/>
      <c r="YG367" s="17"/>
      <c r="YH367" s="17"/>
      <c r="YI367" s="17"/>
      <c r="YJ367" s="17"/>
      <c r="YK367" s="17"/>
      <c r="YL367" s="17"/>
      <c r="YM367" s="17"/>
      <c r="YN367" s="17"/>
      <c r="YO367" s="17"/>
      <c r="YP367" s="17"/>
      <c r="YQ367" s="17"/>
      <c r="YR367" s="17"/>
      <c r="YS367" s="17"/>
      <c r="YT367" s="17"/>
      <c r="YU367" s="17"/>
      <c r="YV367" s="17"/>
      <c r="YW367" s="17"/>
      <c r="YX367" s="17"/>
      <c r="YY367" s="17"/>
      <c r="YZ367" s="17"/>
      <c r="ZA367" s="17"/>
      <c r="ZB367" s="17"/>
      <c r="ZC367" s="17"/>
      <c r="ZD367" s="17"/>
      <c r="ZE367" s="17"/>
      <c r="ZF367" s="17"/>
      <c r="ZG367" s="17"/>
      <c r="ZH367" s="17"/>
      <c r="ZI367" s="17"/>
      <c r="ZJ367" s="17"/>
      <c r="ZK367" s="17"/>
      <c r="ZL367" s="17"/>
      <c r="ZM367" s="17"/>
      <c r="ZN367" s="17"/>
      <c r="ZO367" s="17"/>
      <c r="ZP367" s="17"/>
      <c r="ZQ367" s="17"/>
      <c r="ZR367" s="17"/>
      <c r="ZS367" s="17"/>
      <c r="ZT367" s="17"/>
      <c r="ZU367" s="17"/>
      <c r="ZV367" s="17"/>
      <c r="ZW367" s="17"/>
      <c r="ZX367" s="17"/>
      <c r="ZY367" s="17"/>
      <c r="ZZ367" s="17"/>
      <c r="AAA367" s="17"/>
      <c r="AAB367" s="17"/>
      <c r="AAC367" s="17"/>
      <c r="AAD367" s="17"/>
      <c r="AAE367" s="17"/>
      <c r="AAF367" s="17"/>
      <c r="AAG367" s="17"/>
      <c r="AAH367" s="17"/>
      <c r="AAI367" s="17"/>
      <c r="AAJ367" s="17"/>
      <c r="AAK367" s="17"/>
      <c r="AAL367" s="17"/>
      <c r="AAM367" s="17"/>
      <c r="AAN367" s="17"/>
      <c r="AAO367" s="17"/>
      <c r="AAP367" s="17"/>
      <c r="AAQ367" s="17"/>
      <c r="AAR367" s="17"/>
      <c r="AAS367" s="17"/>
      <c r="AAT367" s="17"/>
      <c r="AAU367" s="17"/>
      <c r="AAV367" s="17"/>
      <c r="AAW367" s="17"/>
      <c r="AAX367" s="17"/>
      <c r="AAY367" s="17"/>
      <c r="AAZ367" s="17"/>
      <c r="ABA367" s="17"/>
      <c r="ABB367" s="17"/>
    </row>
    <row r="368" spans="1:730" ht="15" x14ac:dyDescent="0.2">
      <c r="A368" s="65" t="s">
        <v>43</v>
      </c>
      <c r="B368" s="122"/>
      <c r="C368" s="70">
        <v>2000</v>
      </c>
      <c r="D368" s="70"/>
      <c r="E368" s="70">
        <v>1962.63</v>
      </c>
      <c r="F368" s="70"/>
      <c r="G368" s="70">
        <v>1962.63</v>
      </c>
      <c r="H368" s="70"/>
      <c r="I368" s="92"/>
      <c r="J368" s="92"/>
      <c r="K368" s="92"/>
      <c r="L368" s="92"/>
      <c r="M368" s="92"/>
      <c r="N368" s="92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  <c r="IT368" s="17"/>
      <c r="IU368" s="17"/>
      <c r="IV368" s="17"/>
      <c r="IW368" s="17"/>
      <c r="IX368" s="17"/>
      <c r="IY368" s="17"/>
      <c r="IZ368" s="17"/>
      <c r="JA368" s="17"/>
      <c r="JB368" s="17"/>
      <c r="JC368" s="17"/>
      <c r="JD368" s="17"/>
      <c r="JE368" s="17"/>
      <c r="JF368" s="17"/>
      <c r="JG368" s="17"/>
      <c r="JH368" s="17"/>
      <c r="JI368" s="17"/>
      <c r="JJ368" s="17"/>
      <c r="JK368" s="17"/>
      <c r="JL368" s="17"/>
      <c r="JM368" s="17"/>
      <c r="JN368" s="17"/>
      <c r="JO368" s="17"/>
      <c r="JP368" s="17"/>
      <c r="JQ368" s="17"/>
      <c r="JR368" s="17"/>
      <c r="JS368" s="17"/>
      <c r="JT368" s="17"/>
      <c r="JU368" s="17"/>
      <c r="JV368" s="17"/>
      <c r="JW368" s="17"/>
      <c r="JX368" s="17"/>
      <c r="JY368" s="17"/>
      <c r="JZ368" s="17"/>
      <c r="KA368" s="17"/>
      <c r="KB368" s="17"/>
      <c r="KC368" s="17"/>
      <c r="KD368" s="17"/>
      <c r="KE368" s="17"/>
      <c r="KF368" s="17"/>
      <c r="KG368" s="17"/>
      <c r="KH368" s="17"/>
      <c r="KI368" s="17"/>
      <c r="KJ368" s="17"/>
      <c r="KK368" s="17"/>
      <c r="KL368" s="17"/>
      <c r="KM368" s="17"/>
      <c r="KN368" s="17"/>
      <c r="KO368" s="17"/>
      <c r="KP368" s="17"/>
      <c r="KQ368" s="17"/>
      <c r="KR368" s="17"/>
      <c r="KS368" s="17"/>
      <c r="KT368" s="17"/>
      <c r="KU368" s="17"/>
      <c r="KV368" s="17"/>
      <c r="KW368" s="17"/>
      <c r="KX368" s="17"/>
      <c r="KY368" s="17"/>
      <c r="KZ368" s="17"/>
      <c r="LA368" s="17"/>
      <c r="LB368" s="17"/>
      <c r="LC368" s="17"/>
      <c r="LD368" s="17"/>
      <c r="LE368" s="17"/>
      <c r="LF368" s="17"/>
      <c r="LG368" s="17"/>
      <c r="LH368" s="17"/>
      <c r="LI368" s="17"/>
      <c r="LJ368" s="17"/>
      <c r="LK368" s="17"/>
      <c r="LL368" s="17"/>
      <c r="LM368" s="17"/>
      <c r="LN368" s="17"/>
      <c r="LO368" s="17"/>
      <c r="LP368" s="17"/>
      <c r="LQ368" s="17"/>
      <c r="LR368" s="17"/>
      <c r="LS368" s="17"/>
      <c r="LT368" s="17"/>
      <c r="LU368" s="17"/>
      <c r="LV368" s="17"/>
      <c r="LW368" s="17"/>
      <c r="LX368" s="17"/>
      <c r="LY368" s="17"/>
      <c r="LZ368" s="17"/>
      <c r="MA368" s="17"/>
      <c r="MB368" s="17"/>
      <c r="MC368" s="17"/>
      <c r="MD368" s="17"/>
      <c r="ME368" s="17"/>
      <c r="MF368" s="17"/>
      <c r="MG368" s="17"/>
      <c r="MH368" s="17"/>
      <c r="MI368" s="17"/>
      <c r="MJ368" s="17"/>
      <c r="MK368" s="17"/>
      <c r="ML368" s="17"/>
      <c r="MM368" s="17"/>
      <c r="MN368" s="17"/>
      <c r="MO368" s="17"/>
      <c r="MP368" s="17"/>
      <c r="MQ368" s="17"/>
      <c r="MR368" s="17"/>
      <c r="MS368" s="17"/>
      <c r="MT368" s="17"/>
      <c r="MU368" s="17"/>
      <c r="MV368" s="17"/>
      <c r="MW368" s="17"/>
      <c r="MX368" s="17"/>
      <c r="MY368" s="17"/>
      <c r="MZ368" s="17"/>
      <c r="NA368" s="17"/>
      <c r="NB368" s="17"/>
      <c r="NC368" s="17"/>
      <c r="ND368" s="17"/>
      <c r="NE368" s="17"/>
      <c r="NF368" s="17"/>
      <c r="NG368" s="17"/>
      <c r="NH368" s="17"/>
      <c r="NI368" s="17"/>
      <c r="NJ368" s="17"/>
      <c r="NK368" s="17"/>
      <c r="NL368" s="17"/>
      <c r="NM368" s="17"/>
      <c r="NN368" s="17"/>
      <c r="NO368" s="17"/>
      <c r="NP368" s="17"/>
      <c r="NQ368" s="17"/>
      <c r="NR368" s="17"/>
      <c r="NS368" s="17"/>
      <c r="NT368" s="17"/>
      <c r="NU368" s="17"/>
      <c r="NV368" s="17"/>
      <c r="NW368" s="17"/>
      <c r="NX368" s="17"/>
      <c r="NY368" s="17"/>
      <c r="NZ368" s="17"/>
      <c r="OA368" s="17"/>
      <c r="OB368" s="17"/>
      <c r="OC368" s="17"/>
      <c r="OD368" s="17"/>
      <c r="OE368" s="17"/>
      <c r="OF368" s="17"/>
      <c r="OG368" s="17"/>
      <c r="OH368" s="17"/>
      <c r="OI368" s="17"/>
      <c r="OJ368" s="17"/>
      <c r="OK368" s="17"/>
      <c r="OL368" s="17"/>
      <c r="OM368" s="17"/>
      <c r="ON368" s="17"/>
      <c r="OO368" s="17"/>
      <c r="OP368" s="17"/>
      <c r="OQ368" s="17"/>
      <c r="OR368" s="17"/>
      <c r="OS368" s="17"/>
      <c r="OT368" s="17"/>
      <c r="OU368" s="17"/>
      <c r="OV368" s="17"/>
      <c r="OW368" s="17"/>
      <c r="OX368" s="17"/>
      <c r="OY368" s="17"/>
      <c r="OZ368" s="17"/>
      <c r="PA368" s="17"/>
      <c r="PB368" s="17"/>
      <c r="PC368" s="17"/>
      <c r="PD368" s="17"/>
      <c r="PE368" s="17"/>
      <c r="PF368" s="17"/>
      <c r="PG368" s="17"/>
      <c r="PH368" s="17"/>
      <c r="PI368" s="17"/>
      <c r="PJ368" s="17"/>
      <c r="PK368" s="17"/>
      <c r="PL368" s="17"/>
      <c r="PM368" s="17"/>
      <c r="PN368" s="17"/>
      <c r="PO368" s="17"/>
      <c r="PP368" s="17"/>
      <c r="PQ368" s="17"/>
      <c r="PR368" s="17"/>
      <c r="PS368" s="17"/>
      <c r="PT368" s="17"/>
      <c r="PU368" s="17"/>
      <c r="PV368" s="17"/>
      <c r="PW368" s="17"/>
      <c r="PX368" s="17"/>
      <c r="PY368" s="17"/>
      <c r="PZ368" s="17"/>
      <c r="QA368" s="17"/>
      <c r="QB368" s="17"/>
      <c r="QC368" s="17"/>
      <c r="QD368" s="17"/>
      <c r="QE368" s="17"/>
      <c r="QF368" s="17"/>
      <c r="QG368" s="17"/>
      <c r="QH368" s="17"/>
      <c r="QI368" s="17"/>
      <c r="QJ368" s="17"/>
      <c r="QK368" s="17"/>
      <c r="QL368" s="17"/>
      <c r="QM368" s="17"/>
      <c r="QN368" s="17"/>
      <c r="QO368" s="17"/>
      <c r="QP368" s="17"/>
      <c r="QQ368" s="17"/>
      <c r="QR368" s="17"/>
      <c r="QS368" s="17"/>
      <c r="QT368" s="17"/>
      <c r="QU368" s="17"/>
      <c r="QV368" s="17"/>
      <c r="QW368" s="17"/>
      <c r="QX368" s="17"/>
      <c r="QY368" s="17"/>
      <c r="QZ368" s="17"/>
      <c r="RA368" s="17"/>
      <c r="RB368" s="17"/>
      <c r="RC368" s="17"/>
      <c r="RD368" s="17"/>
      <c r="RE368" s="17"/>
      <c r="RF368" s="17"/>
      <c r="RG368" s="17"/>
      <c r="RH368" s="17"/>
      <c r="RI368" s="17"/>
      <c r="RJ368" s="17"/>
      <c r="RK368" s="17"/>
      <c r="RL368" s="17"/>
      <c r="RM368" s="17"/>
      <c r="RN368" s="17"/>
      <c r="RO368" s="17"/>
      <c r="RP368" s="17"/>
      <c r="RQ368" s="17"/>
      <c r="RR368" s="17"/>
      <c r="RS368" s="17"/>
      <c r="RT368" s="17"/>
      <c r="RU368" s="17"/>
      <c r="RV368" s="17"/>
      <c r="RW368" s="17"/>
      <c r="RX368" s="17"/>
      <c r="RY368" s="17"/>
      <c r="RZ368" s="17"/>
      <c r="SA368" s="17"/>
      <c r="SB368" s="17"/>
      <c r="SC368" s="17"/>
      <c r="SD368" s="17"/>
      <c r="SE368" s="17"/>
      <c r="SF368" s="17"/>
      <c r="SG368" s="17"/>
      <c r="SH368" s="17"/>
      <c r="SI368" s="17"/>
      <c r="SJ368" s="17"/>
      <c r="SK368" s="17"/>
      <c r="SL368" s="17"/>
      <c r="SM368" s="17"/>
      <c r="SN368" s="17"/>
      <c r="SO368" s="17"/>
      <c r="SP368" s="17"/>
      <c r="SQ368" s="17"/>
      <c r="SR368" s="17"/>
      <c r="SS368" s="17"/>
      <c r="ST368" s="17"/>
      <c r="SU368" s="17"/>
      <c r="SV368" s="17"/>
      <c r="SW368" s="17"/>
      <c r="SX368" s="17"/>
      <c r="SY368" s="17"/>
      <c r="SZ368" s="17"/>
      <c r="TA368" s="17"/>
      <c r="TB368" s="17"/>
      <c r="TC368" s="17"/>
      <c r="TD368" s="17"/>
      <c r="TE368" s="17"/>
      <c r="TF368" s="17"/>
      <c r="TG368" s="17"/>
      <c r="TH368" s="17"/>
      <c r="TI368" s="17"/>
      <c r="TJ368" s="17"/>
      <c r="TK368" s="17"/>
      <c r="TL368" s="17"/>
      <c r="TM368" s="17"/>
      <c r="TN368" s="17"/>
      <c r="TO368" s="17"/>
      <c r="TP368" s="17"/>
      <c r="TQ368" s="17"/>
      <c r="TR368" s="17"/>
      <c r="TS368" s="17"/>
      <c r="TT368" s="17"/>
      <c r="TU368" s="17"/>
      <c r="TV368" s="17"/>
      <c r="TW368" s="17"/>
      <c r="TX368" s="17"/>
      <c r="TY368" s="17"/>
      <c r="TZ368" s="17"/>
      <c r="UA368" s="17"/>
      <c r="UB368" s="17"/>
      <c r="UC368" s="17"/>
      <c r="UD368" s="17"/>
      <c r="UE368" s="17"/>
      <c r="UF368" s="17"/>
      <c r="UG368" s="17"/>
      <c r="UH368" s="17"/>
      <c r="UI368" s="17"/>
      <c r="UJ368" s="17"/>
      <c r="UK368" s="17"/>
      <c r="UL368" s="17"/>
      <c r="UM368" s="17"/>
      <c r="UN368" s="17"/>
      <c r="UO368" s="17"/>
      <c r="UP368" s="17"/>
      <c r="UQ368" s="17"/>
      <c r="UR368" s="17"/>
      <c r="US368" s="17"/>
      <c r="UT368" s="17"/>
      <c r="UU368" s="17"/>
      <c r="UV368" s="17"/>
      <c r="UW368" s="17"/>
      <c r="UX368" s="17"/>
      <c r="UY368" s="17"/>
      <c r="UZ368" s="17"/>
      <c r="VA368" s="17"/>
      <c r="VB368" s="17"/>
      <c r="VC368" s="17"/>
      <c r="VD368" s="17"/>
      <c r="VE368" s="17"/>
      <c r="VF368" s="17"/>
      <c r="VG368" s="17"/>
      <c r="VH368" s="17"/>
      <c r="VI368" s="17"/>
      <c r="VJ368" s="17"/>
      <c r="VK368" s="17"/>
      <c r="VL368" s="17"/>
      <c r="VM368" s="17"/>
      <c r="VN368" s="17"/>
      <c r="VO368" s="17"/>
      <c r="VP368" s="17"/>
      <c r="VQ368" s="17"/>
      <c r="VR368" s="17"/>
      <c r="VS368" s="17"/>
      <c r="VT368" s="17"/>
      <c r="VU368" s="17"/>
      <c r="VV368" s="17"/>
      <c r="VW368" s="17"/>
      <c r="VX368" s="17"/>
      <c r="VY368" s="17"/>
      <c r="VZ368" s="17"/>
      <c r="WA368" s="17"/>
      <c r="WB368" s="17"/>
      <c r="WC368" s="17"/>
      <c r="WD368" s="17"/>
      <c r="WE368" s="17"/>
      <c r="WF368" s="17"/>
      <c r="WG368" s="17"/>
      <c r="WH368" s="17"/>
      <c r="WI368" s="17"/>
      <c r="WJ368" s="17"/>
      <c r="WK368" s="17"/>
      <c r="WL368" s="17"/>
      <c r="WM368" s="17"/>
      <c r="WN368" s="17"/>
      <c r="WO368" s="17"/>
      <c r="WP368" s="17"/>
      <c r="WQ368" s="17"/>
      <c r="WR368" s="17"/>
      <c r="WS368" s="17"/>
      <c r="WT368" s="17"/>
      <c r="WU368" s="17"/>
      <c r="WV368" s="17"/>
      <c r="WW368" s="17"/>
      <c r="WX368" s="17"/>
      <c r="WY368" s="17"/>
      <c r="WZ368" s="17"/>
      <c r="XA368" s="17"/>
      <c r="XB368" s="17"/>
      <c r="XC368" s="17"/>
      <c r="XD368" s="17"/>
      <c r="XE368" s="17"/>
      <c r="XF368" s="17"/>
      <c r="XG368" s="17"/>
      <c r="XH368" s="17"/>
      <c r="XI368" s="17"/>
      <c r="XJ368" s="17"/>
      <c r="XK368" s="17"/>
      <c r="XL368" s="17"/>
      <c r="XM368" s="17"/>
      <c r="XN368" s="17"/>
      <c r="XO368" s="17"/>
      <c r="XP368" s="17"/>
      <c r="XQ368" s="17"/>
      <c r="XR368" s="17"/>
      <c r="XS368" s="17"/>
      <c r="XT368" s="17"/>
      <c r="XU368" s="17"/>
      <c r="XV368" s="17"/>
      <c r="XW368" s="17"/>
      <c r="XX368" s="17"/>
      <c r="XY368" s="17"/>
      <c r="XZ368" s="17"/>
      <c r="YA368" s="17"/>
      <c r="YB368" s="17"/>
      <c r="YC368" s="17"/>
      <c r="YD368" s="17"/>
      <c r="YE368" s="17"/>
      <c r="YF368" s="17"/>
      <c r="YG368" s="17"/>
      <c r="YH368" s="17"/>
      <c r="YI368" s="17"/>
      <c r="YJ368" s="17"/>
      <c r="YK368" s="17"/>
      <c r="YL368" s="17"/>
      <c r="YM368" s="17"/>
      <c r="YN368" s="17"/>
      <c r="YO368" s="17"/>
      <c r="YP368" s="17"/>
      <c r="YQ368" s="17"/>
      <c r="YR368" s="17"/>
      <c r="YS368" s="17"/>
      <c r="YT368" s="17"/>
      <c r="YU368" s="17"/>
      <c r="YV368" s="17"/>
      <c r="YW368" s="17"/>
      <c r="YX368" s="17"/>
      <c r="YY368" s="17"/>
      <c r="YZ368" s="17"/>
      <c r="ZA368" s="17"/>
      <c r="ZB368" s="17"/>
      <c r="ZC368" s="17"/>
      <c r="ZD368" s="17"/>
      <c r="ZE368" s="17"/>
      <c r="ZF368" s="17"/>
      <c r="ZG368" s="17"/>
      <c r="ZH368" s="17"/>
      <c r="ZI368" s="17"/>
      <c r="ZJ368" s="17"/>
      <c r="ZK368" s="17"/>
      <c r="ZL368" s="17"/>
      <c r="ZM368" s="17"/>
      <c r="ZN368" s="17"/>
      <c r="ZO368" s="17"/>
      <c r="ZP368" s="17"/>
      <c r="ZQ368" s="17"/>
      <c r="ZR368" s="17"/>
      <c r="ZS368" s="17"/>
      <c r="ZT368" s="17"/>
      <c r="ZU368" s="17"/>
      <c r="ZV368" s="17"/>
      <c r="ZW368" s="17"/>
      <c r="ZX368" s="17"/>
      <c r="ZY368" s="17"/>
      <c r="ZZ368" s="17"/>
      <c r="AAA368" s="17"/>
      <c r="AAB368" s="17"/>
      <c r="AAC368" s="17"/>
      <c r="AAD368" s="17"/>
      <c r="AAE368" s="17"/>
      <c r="AAF368" s="17"/>
      <c r="AAG368" s="17"/>
      <c r="AAH368" s="17"/>
      <c r="AAI368" s="17"/>
      <c r="AAJ368" s="17"/>
      <c r="AAK368" s="17"/>
      <c r="AAL368" s="17"/>
      <c r="AAM368" s="17"/>
      <c r="AAN368" s="17"/>
      <c r="AAO368" s="17"/>
      <c r="AAP368" s="17"/>
      <c r="AAQ368" s="17"/>
      <c r="AAR368" s="17"/>
      <c r="AAS368" s="17"/>
      <c r="AAT368" s="17"/>
      <c r="AAU368" s="17"/>
      <c r="AAV368" s="17"/>
      <c r="AAW368" s="17"/>
      <c r="AAX368" s="17"/>
      <c r="AAY368" s="17"/>
      <c r="AAZ368" s="17"/>
      <c r="ABA368" s="17"/>
      <c r="ABB368" s="17"/>
    </row>
    <row r="369" spans="1:730" ht="15" x14ac:dyDescent="0.2">
      <c r="A369" s="65" t="s">
        <v>45</v>
      </c>
      <c r="B369" s="122"/>
      <c r="C369" s="70">
        <v>0</v>
      </c>
      <c r="D369" s="70"/>
      <c r="E369" s="70">
        <v>0</v>
      </c>
      <c r="F369" s="70"/>
      <c r="G369" s="70">
        <v>0</v>
      </c>
      <c r="H369" s="70"/>
      <c r="I369" s="92"/>
      <c r="J369" s="92"/>
      <c r="K369" s="92"/>
      <c r="L369" s="92"/>
      <c r="M369" s="92"/>
      <c r="N369" s="92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  <c r="IT369" s="17"/>
      <c r="IU369" s="17"/>
      <c r="IV369" s="17"/>
      <c r="IW369" s="17"/>
      <c r="IX369" s="17"/>
      <c r="IY369" s="17"/>
      <c r="IZ369" s="17"/>
      <c r="JA369" s="17"/>
      <c r="JB369" s="17"/>
      <c r="JC369" s="17"/>
      <c r="JD369" s="17"/>
      <c r="JE369" s="17"/>
      <c r="JF369" s="17"/>
      <c r="JG369" s="17"/>
      <c r="JH369" s="17"/>
      <c r="JI369" s="17"/>
      <c r="JJ369" s="17"/>
      <c r="JK369" s="17"/>
      <c r="JL369" s="17"/>
      <c r="JM369" s="17"/>
      <c r="JN369" s="17"/>
      <c r="JO369" s="17"/>
      <c r="JP369" s="17"/>
      <c r="JQ369" s="17"/>
      <c r="JR369" s="17"/>
      <c r="JS369" s="17"/>
      <c r="JT369" s="17"/>
      <c r="JU369" s="17"/>
      <c r="JV369" s="17"/>
      <c r="JW369" s="17"/>
      <c r="JX369" s="17"/>
      <c r="JY369" s="17"/>
      <c r="JZ369" s="17"/>
      <c r="KA369" s="17"/>
      <c r="KB369" s="17"/>
      <c r="KC369" s="17"/>
      <c r="KD369" s="17"/>
      <c r="KE369" s="17"/>
      <c r="KF369" s="17"/>
      <c r="KG369" s="17"/>
      <c r="KH369" s="17"/>
      <c r="KI369" s="17"/>
      <c r="KJ369" s="17"/>
      <c r="KK369" s="17"/>
      <c r="KL369" s="17"/>
      <c r="KM369" s="17"/>
      <c r="KN369" s="17"/>
      <c r="KO369" s="17"/>
      <c r="KP369" s="17"/>
      <c r="KQ369" s="17"/>
      <c r="KR369" s="17"/>
      <c r="KS369" s="17"/>
      <c r="KT369" s="17"/>
      <c r="KU369" s="17"/>
      <c r="KV369" s="17"/>
      <c r="KW369" s="17"/>
      <c r="KX369" s="17"/>
      <c r="KY369" s="17"/>
      <c r="KZ369" s="17"/>
      <c r="LA369" s="17"/>
      <c r="LB369" s="17"/>
      <c r="LC369" s="17"/>
      <c r="LD369" s="17"/>
      <c r="LE369" s="17"/>
      <c r="LF369" s="17"/>
      <c r="LG369" s="17"/>
      <c r="LH369" s="17"/>
      <c r="LI369" s="17"/>
      <c r="LJ369" s="17"/>
      <c r="LK369" s="17"/>
      <c r="LL369" s="17"/>
      <c r="LM369" s="17"/>
      <c r="LN369" s="17"/>
      <c r="LO369" s="17"/>
      <c r="LP369" s="17"/>
      <c r="LQ369" s="17"/>
      <c r="LR369" s="17"/>
      <c r="LS369" s="17"/>
      <c r="LT369" s="17"/>
      <c r="LU369" s="17"/>
      <c r="LV369" s="17"/>
      <c r="LW369" s="17"/>
      <c r="LX369" s="17"/>
      <c r="LY369" s="17"/>
      <c r="LZ369" s="17"/>
      <c r="MA369" s="17"/>
      <c r="MB369" s="17"/>
      <c r="MC369" s="17"/>
      <c r="MD369" s="17"/>
      <c r="ME369" s="17"/>
      <c r="MF369" s="17"/>
      <c r="MG369" s="17"/>
      <c r="MH369" s="17"/>
      <c r="MI369" s="17"/>
      <c r="MJ369" s="17"/>
      <c r="MK369" s="17"/>
      <c r="ML369" s="17"/>
      <c r="MM369" s="17"/>
      <c r="MN369" s="17"/>
      <c r="MO369" s="17"/>
      <c r="MP369" s="17"/>
      <c r="MQ369" s="17"/>
      <c r="MR369" s="17"/>
      <c r="MS369" s="17"/>
      <c r="MT369" s="17"/>
      <c r="MU369" s="17"/>
      <c r="MV369" s="17"/>
      <c r="MW369" s="17"/>
      <c r="MX369" s="17"/>
      <c r="MY369" s="17"/>
      <c r="MZ369" s="17"/>
      <c r="NA369" s="17"/>
      <c r="NB369" s="17"/>
      <c r="NC369" s="17"/>
      <c r="ND369" s="17"/>
      <c r="NE369" s="17"/>
      <c r="NF369" s="17"/>
      <c r="NG369" s="17"/>
      <c r="NH369" s="17"/>
      <c r="NI369" s="17"/>
      <c r="NJ369" s="17"/>
      <c r="NK369" s="17"/>
      <c r="NL369" s="17"/>
      <c r="NM369" s="17"/>
      <c r="NN369" s="17"/>
      <c r="NO369" s="17"/>
      <c r="NP369" s="17"/>
      <c r="NQ369" s="17"/>
      <c r="NR369" s="17"/>
      <c r="NS369" s="17"/>
      <c r="NT369" s="17"/>
      <c r="NU369" s="17"/>
      <c r="NV369" s="17"/>
      <c r="NW369" s="17"/>
      <c r="NX369" s="17"/>
      <c r="NY369" s="17"/>
      <c r="NZ369" s="17"/>
      <c r="OA369" s="17"/>
      <c r="OB369" s="17"/>
      <c r="OC369" s="17"/>
      <c r="OD369" s="17"/>
      <c r="OE369" s="17"/>
      <c r="OF369" s="17"/>
      <c r="OG369" s="17"/>
      <c r="OH369" s="17"/>
      <c r="OI369" s="17"/>
      <c r="OJ369" s="17"/>
      <c r="OK369" s="17"/>
      <c r="OL369" s="17"/>
      <c r="OM369" s="17"/>
      <c r="ON369" s="17"/>
      <c r="OO369" s="17"/>
      <c r="OP369" s="17"/>
      <c r="OQ369" s="17"/>
      <c r="OR369" s="17"/>
      <c r="OS369" s="17"/>
      <c r="OT369" s="17"/>
      <c r="OU369" s="17"/>
      <c r="OV369" s="17"/>
      <c r="OW369" s="17"/>
      <c r="OX369" s="17"/>
      <c r="OY369" s="17"/>
      <c r="OZ369" s="17"/>
      <c r="PA369" s="17"/>
      <c r="PB369" s="17"/>
      <c r="PC369" s="17"/>
      <c r="PD369" s="17"/>
      <c r="PE369" s="17"/>
      <c r="PF369" s="17"/>
      <c r="PG369" s="17"/>
      <c r="PH369" s="17"/>
      <c r="PI369" s="17"/>
      <c r="PJ369" s="17"/>
      <c r="PK369" s="17"/>
      <c r="PL369" s="17"/>
      <c r="PM369" s="17"/>
      <c r="PN369" s="17"/>
      <c r="PO369" s="17"/>
      <c r="PP369" s="17"/>
      <c r="PQ369" s="17"/>
      <c r="PR369" s="17"/>
      <c r="PS369" s="17"/>
      <c r="PT369" s="17"/>
      <c r="PU369" s="17"/>
      <c r="PV369" s="17"/>
      <c r="PW369" s="17"/>
      <c r="PX369" s="17"/>
      <c r="PY369" s="17"/>
      <c r="PZ369" s="17"/>
      <c r="QA369" s="17"/>
      <c r="QB369" s="17"/>
      <c r="QC369" s="17"/>
      <c r="QD369" s="17"/>
      <c r="QE369" s="17"/>
      <c r="QF369" s="17"/>
      <c r="QG369" s="17"/>
      <c r="QH369" s="17"/>
      <c r="QI369" s="17"/>
      <c r="QJ369" s="17"/>
      <c r="QK369" s="17"/>
      <c r="QL369" s="17"/>
      <c r="QM369" s="17"/>
      <c r="QN369" s="17"/>
      <c r="QO369" s="17"/>
      <c r="QP369" s="17"/>
      <c r="QQ369" s="17"/>
      <c r="QR369" s="17"/>
      <c r="QS369" s="17"/>
      <c r="QT369" s="17"/>
      <c r="QU369" s="17"/>
      <c r="QV369" s="17"/>
      <c r="QW369" s="17"/>
      <c r="QX369" s="17"/>
      <c r="QY369" s="17"/>
      <c r="QZ369" s="17"/>
      <c r="RA369" s="17"/>
      <c r="RB369" s="17"/>
      <c r="RC369" s="17"/>
      <c r="RD369" s="17"/>
      <c r="RE369" s="17"/>
      <c r="RF369" s="17"/>
      <c r="RG369" s="17"/>
      <c r="RH369" s="17"/>
      <c r="RI369" s="17"/>
      <c r="RJ369" s="17"/>
      <c r="RK369" s="17"/>
      <c r="RL369" s="17"/>
      <c r="RM369" s="17"/>
      <c r="RN369" s="17"/>
      <c r="RO369" s="17"/>
      <c r="RP369" s="17"/>
      <c r="RQ369" s="17"/>
      <c r="RR369" s="17"/>
      <c r="RS369" s="17"/>
      <c r="RT369" s="17"/>
      <c r="RU369" s="17"/>
      <c r="RV369" s="17"/>
      <c r="RW369" s="17"/>
      <c r="RX369" s="17"/>
      <c r="RY369" s="17"/>
      <c r="RZ369" s="17"/>
      <c r="SA369" s="17"/>
      <c r="SB369" s="17"/>
      <c r="SC369" s="17"/>
      <c r="SD369" s="17"/>
      <c r="SE369" s="17"/>
      <c r="SF369" s="17"/>
      <c r="SG369" s="17"/>
      <c r="SH369" s="17"/>
      <c r="SI369" s="17"/>
      <c r="SJ369" s="17"/>
      <c r="SK369" s="17"/>
      <c r="SL369" s="17"/>
      <c r="SM369" s="17"/>
      <c r="SN369" s="17"/>
      <c r="SO369" s="17"/>
      <c r="SP369" s="17"/>
      <c r="SQ369" s="17"/>
      <c r="SR369" s="17"/>
      <c r="SS369" s="17"/>
      <c r="ST369" s="17"/>
      <c r="SU369" s="17"/>
      <c r="SV369" s="17"/>
      <c r="SW369" s="17"/>
      <c r="SX369" s="17"/>
      <c r="SY369" s="17"/>
      <c r="SZ369" s="17"/>
      <c r="TA369" s="17"/>
      <c r="TB369" s="17"/>
      <c r="TC369" s="17"/>
      <c r="TD369" s="17"/>
      <c r="TE369" s="17"/>
      <c r="TF369" s="17"/>
      <c r="TG369" s="17"/>
      <c r="TH369" s="17"/>
      <c r="TI369" s="17"/>
      <c r="TJ369" s="17"/>
      <c r="TK369" s="17"/>
      <c r="TL369" s="17"/>
      <c r="TM369" s="17"/>
      <c r="TN369" s="17"/>
      <c r="TO369" s="17"/>
      <c r="TP369" s="17"/>
      <c r="TQ369" s="17"/>
      <c r="TR369" s="17"/>
      <c r="TS369" s="17"/>
      <c r="TT369" s="17"/>
      <c r="TU369" s="17"/>
      <c r="TV369" s="17"/>
      <c r="TW369" s="17"/>
      <c r="TX369" s="17"/>
      <c r="TY369" s="17"/>
      <c r="TZ369" s="17"/>
      <c r="UA369" s="17"/>
      <c r="UB369" s="17"/>
      <c r="UC369" s="17"/>
      <c r="UD369" s="17"/>
      <c r="UE369" s="17"/>
      <c r="UF369" s="17"/>
      <c r="UG369" s="17"/>
      <c r="UH369" s="17"/>
      <c r="UI369" s="17"/>
      <c r="UJ369" s="17"/>
      <c r="UK369" s="17"/>
      <c r="UL369" s="17"/>
      <c r="UM369" s="17"/>
      <c r="UN369" s="17"/>
      <c r="UO369" s="17"/>
      <c r="UP369" s="17"/>
      <c r="UQ369" s="17"/>
      <c r="UR369" s="17"/>
      <c r="US369" s="17"/>
      <c r="UT369" s="17"/>
      <c r="UU369" s="17"/>
      <c r="UV369" s="17"/>
      <c r="UW369" s="17"/>
      <c r="UX369" s="17"/>
      <c r="UY369" s="17"/>
      <c r="UZ369" s="17"/>
      <c r="VA369" s="17"/>
      <c r="VB369" s="17"/>
      <c r="VC369" s="17"/>
      <c r="VD369" s="17"/>
      <c r="VE369" s="17"/>
      <c r="VF369" s="17"/>
      <c r="VG369" s="17"/>
      <c r="VH369" s="17"/>
      <c r="VI369" s="17"/>
      <c r="VJ369" s="17"/>
      <c r="VK369" s="17"/>
      <c r="VL369" s="17"/>
      <c r="VM369" s="17"/>
      <c r="VN369" s="17"/>
      <c r="VO369" s="17"/>
      <c r="VP369" s="17"/>
      <c r="VQ369" s="17"/>
      <c r="VR369" s="17"/>
      <c r="VS369" s="17"/>
      <c r="VT369" s="17"/>
      <c r="VU369" s="17"/>
      <c r="VV369" s="17"/>
      <c r="VW369" s="17"/>
      <c r="VX369" s="17"/>
      <c r="VY369" s="17"/>
      <c r="VZ369" s="17"/>
      <c r="WA369" s="17"/>
      <c r="WB369" s="17"/>
      <c r="WC369" s="17"/>
      <c r="WD369" s="17"/>
      <c r="WE369" s="17"/>
      <c r="WF369" s="17"/>
      <c r="WG369" s="17"/>
      <c r="WH369" s="17"/>
      <c r="WI369" s="17"/>
      <c r="WJ369" s="17"/>
      <c r="WK369" s="17"/>
      <c r="WL369" s="17"/>
      <c r="WM369" s="17"/>
      <c r="WN369" s="17"/>
      <c r="WO369" s="17"/>
      <c r="WP369" s="17"/>
      <c r="WQ369" s="17"/>
      <c r="WR369" s="17"/>
      <c r="WS369" s="17"/>
      <c r="WT369" s="17"/>
      <c r="WU369" s="17"/>
      <c r="WV369" s="17"/>
      <c r="WW369" s="17"/>
      <c r="WX369" s="17"/>
      <c r="WY369" s="17"/>
      <c r="WZ369" s="17"/>
      <c r="XA369" s="17"/>
      <c r="XB369" s="17"/>
      <c r="XC369" s="17"/>
      <c r="XD369" s="17"/>
      <c r="XE369" s="17"/>
      <c r="XF369" s="17"/>
      <c r="XG369" s="17"/>
      <c r="XH369" s="17"/>
      <c r="XI369" s="17"/>
      <c r="XJ369" s="17"/>
      <c r="XK369" s="17"/>
      <c r="XL369" s="17"/>
      <c r="XM369" s="17"/>
      <c r="XN369" s="17"/>
      <c r="XO369" s="17"/>
      <c r="XP369" s="17"/>
      <c r="XQ369" s="17"/>
      <c r="XR369" s="17"/>
      <c r="XS369" s="17"/>
      <c r="XT369" s="17"/>
      <c r="XU369" s="17"/>
      <c r="XV369" s="17"/>
      <c r="XW369" s="17"/>
      <c r="XX369" s="17"/>
      <c r="XY369" s="17"/>
      <c r="XZ369" s="17"/>
      <c r="YA369" s="17"/>
      <c r="YB369" s="17"/>
      <c r="YC369" s="17"/>
      <c r="YD369" s="17"/>
      <c r="YE369" s="17"/>
      <c r="YF369" s="17"/>
      <c r="YG369" s="17"/>
      <c r="YH369" s="17"/>
      <c r="YI369" s="17"/>
      <c r="YJ369" s="17"/>
      <c r="YK369" s="17"/>
      <c r="YL369" s="17"/>
      <c r="YM369" s="17"/>
      <c r="YN369" s="17"/>
      <c r="YO369" s="17"/>
      <c r="YP369" s="17"/>
      <c r="YQ369" s="17"/>
      <c r="YR369" s="17"/>
      <c r="YS369" s="17"/>
      <c r="YT369" s="17"/>
      <c r="YU369" s="17"/>
      <c r="YV369" s="17"/>
      <c r="YW369" s="17"/>
      <c r="YX369" s="17"/>
      <c r="YY369" s="17"/>
      <c r="YZ369" s="17"/>
      <c r="ZA369" s="17"/>
      <c r="ZB369" s="17"/>
      <c r="ZC369" s="17"/>
      <c r="ZD369" s="17"/>
      <c r="ZE369" s="17"/>
      <c r="ZF369" s="17"/>
      <c r="ZG369" s="17"/>
      <c r="ZH369" s="17"/>
      <c r="ZI369" s="17"/>
      <c r="ZJ369" s="17"/>
      <c r="ZK369" s="17"/>
      <c r="ZL369" s="17"/>
      <c r="ZM369" s="17"/>
      <c r="ZN369" s="17"/>
      <c r="ZO369" s="17"/>
      <c r="ZP369" s="17"/>
      <c r="ZQ369" s="17"/>
      <c r="ZR369" s="17"/>
      <c r="ZS369" s="17"/>
      <c r="ZT369" s="17"/>
      <c r="ZU369" s="17"/>
      <c r="ZV369" s="17"/>
      <c r="ZW369" s="17"/>
      <c r="ZX369" s="17"/>
      <c r="ZY369" s="17"/>
      <c r="ZZ369" s="17"/>
      <c r="AAA369" s="17"/>
      <c r="AAB369" s="17"/>
      <c r="AAC369" s="17"/>
      <c r="AAD369" s="17"/>
      <c r="AAE369" s="17"/>
      <c r="AAF369" s="17"/>
      <c r="AAG369" s="17"/>
      <c r="AAH369" s="17"/>
      <c r="AAI369" s="17"/>
      <c r="AAJ369" s="17"/>
      <c r="AAK369" s="17"/>
      <c r="AAL369" s="17"/>
      <c r="AAM369" s="17"/>
      <c r="AAN369" s="17"/>
      <c r="AAO369" s="17"/>
      <c r="AAP369" s="17"/>
      <c r="AAQ369" s="17"/>
      <c r="AAR369" s="17"/>
      <c r="AAS369" s="17"/>
      <c r="AAT369" s="17"/>
      <c r="AAU369" s="17"/>
      <c r="AAV369" s="17"/>
      <c r="AAW369" s="17"/>
      <c r="AAX369" s="17"/>
      <c r="AAY369" s="17"/>
      <c r="AAZ369" s="17"/>
      <c r="ABA369" s="17"/>
      <c r="ABB369" s="17"/>
    </row>
    <row r="370" spans="1:730" ht="25.5" x14ac:dyDescent="0.2">
      <c r="A370" s="213" t="s">
        <v>248</v>
      </c>
      <c r="B370" s="114" t="s">
        <v>301</v>
      </c>
      <c r="C370" s="139">
        <f>C371+C372</f>
        <v>2000</v>
      </c>
      <c r="D370" s="139">
        <f>D453+D454</f>
        <v>0</v>
      </c>
      <c r="E370" s="139">
        <f>E371+E372</f>
        <v>0</v>
      </c>
      <c r="F370" s="139">
        <f>F371+F372</f>
        <v>0</v>
      </c>
      <c r="G370" s="139">
        <f>G371+G372</f>
        <v>0</v>
      </c>
      <c r="H370" s="139">
        <f>H453+H454</f>
        <v>0</v>
      </c>
      <c r="I370" s="140"/>
      <c r="J370" s="140"/>
      <c r="K370" s="140"/>
      <c r="L370" s="140"/>
      <c r="M370" s="140"/>
      <c r="N370" s="140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17"/>
      <c r="IU370" s="17"/>
      <c r="IV370" s="17"/>
      <c r="IW370" s="17"/>
      <c r="IX370" s="17"/>
      <c r="IY370" s="17"/>
      <c r="IZ370" s="17"/>
      <c r="JA370" s="17"/>
      <c r="JB370" s="17"/>
      <c r="JC370" s="17"/>
      <c r="JD370" s="17"/>
      <c r="JE370" s="17"/>
      <c r="JF370" s="17"/>
      <c r="JG370" s="17"/>
      <c r="JH370" s="17"/>
      <c r="JI370" s="17"/>
      <c r="JJ370" s="17"/>
      <c r="JK370" s="17"/>
      <c r="JL370" s="17"/>
      <c r="JM370" s="17"/>
      <c r="JN370" s="17"/>
      <c r="JO370" s="17"/>
      <c r="JP370" s="17"/>
      <c r="JQ370" s="17"/>
      <c r="JR370" s="17"/>
      <c r="JS370" s="17"/>
      <c r="JT370" s="17"/>
      <c r="JU370" s="17"/>
      <c r="JV370" s="17"/>
      <c r="JW370" s="17"/>
      <c r="JX370" s="17"/>
      <c r="JY370" s="17"/>
      <c r="JZ370" s="17"/>
      <c r="KA370" s="17"/>
      <c r="KB370" s="17"/>
      <c r="KC370" s="17"/>
      <c r="KD370" s="17"/>
      <c r="KE370" s="17"/>
      <c r="KF370" s="17"/>
      <c r="KG370" s="17"/>
      <c r="KH370" s="17"/>
      <c r="KI370" s="17"/>
      <c r="KJ370" s="17"/>
      <c r="KK370" s="17"/>
      <c r="KL370" s="17"/>
      <c r="KM370" s="17"/>
      <c r="KN370" s="17"/>
      <c r="KO370" s="17"/>
      <c r="KP370" s="17"/>
      <c r="KQ370" s="17"/>
      <c r="KR370" s="17"/>
      <c r="KS370" s="17"/>
      <c r="KT370" s="17"/>
      <c r="KU370" s="17"/>
      <c r="KV370" s="17"/>
      <c r="KW370" s="17"/>
      <c r="KX370" s="17"/>
      <c r="KY370" s="17"/>
      <c r="KZ370" s="17"/>
      <c r="LA370" s="17"/>
      <c r="LB370" s="17"/>
      <c r="LC370" s="17"/>
      <c r="LD370" s="17"/>
      <c r="LE370" s="17"/>
      <c r="LF370" s="17"/>
      <c r="LG370" s="17"/>
      <c r="LH370" s="17"/>
      <c r="LI370" s="17"/>
      <c r="LJ370" s="17"/>
      <c r="LK370" s="17"/>
      <c r="LL370" s="17"/>
      <c r="LM370" s="17"/>
      <c r="LN370" s="17"/>
      <c r="LO370" s="17"/>
      <c r="LP370" s="17"/>
      <c r="LQ370" s="17"/>
      <c r="LR370" s="17"/>
      <c r="LS370" s="17"/>
      <c r="LT370" s="17"/>
      <c r="LU370" s="17"/>
      <c r="LV370" s="17"/>
      <c r="LW370" s="17"/>
      <c r="LX370" s="17"/>
      <c r="LY370" s="17"/>
      <c r="LZ370" s="17"/>
      <c r="MA370" s="17"/>
      <c r="MB370" s="17"/>
      <c r="MC370" s="17"/>
      <c r="MD370" s="17"/>
      <c r="ME370" s="17"/>
      <c r="MF370" s="17"/>
      <c r="MG370" s="17"/>
      <c r="MH370" s="17"/>
      <c r="MI370" s="17"/>
      <c r="MJ370" s="17"/>
      <c r="MK370" s="17"/>
      <c r="ML370" s="17"/>
      <c r="MM370" s="17"/>
      <c r="MN370" s="17"/>
      <c r="MO370" s="17"/>
      <c r="MP370" s="17"/>
      <c r="MQ370" s="17"/>
      <c r="MR370" s="17"/>
      <c r="MS370" s="17"/>
      <c r="MT370" s="17"/>
      <c r="MU370" s="17"/>
      <c r="MV370" s="17"/>
      <c r="MW370" s="17"/>
      <c r="MX370" s="17"/>
      <c r="MY370" s="17"/>
      <c r="MZ370" s="17"/>
      <c r="NA370" s="17"/>
      <c r="NB370" s="17"/>
      <c r="NC370" s="17"/>
      <c r="ND370" s="17"/>
      <c r="NE370" s="17"/>
      <c r="NF370" s="17"/>
      <c r="NG370" s="17"/>
      <c r="NH370" s="17"/>
      <c r="NI370" s="17"/>
      <c r="NJ370" s="17"/>
      <c r="NK370" s="17"/>
      <c r="NL370" s="17"/>
      <c r="NM370" s="17"/>
      <c r="NN370" s="17"/>
      <c r="NO370" s="17"/>
      <c r="NP370" s="17"/>
      <c r="NQ370" s="17"/>
      <c r="NR370" s="17"/>
      <c r="NS370" s="17"/>
      <c r="NT370" s="17"/>
      <c r="NU370" s="17"/>
      <c r="NV370" s="17"/>
      <c r="NW370" s="17"/>
      <c r="NX370" s="17"/>
      <c r="NY370" s="17"/>
      <c r="NZ370" s="17"/>
      <c r="OA370" s="17"/>
      <c r="OB370" s="17"/>
      <c r="OC370" s="17"/>
      <c r="OD370" s="17"/>
      <c r="OE370" s="17"/>
      <c r="OF370" s="17"/>
      <c r="OG370" s="17"/>
      <c r="OH370" s="17"/>
      <c r="OI370" s="17"/>
      <c r="OJ370" s="17"/>
      <c r="OK370" s="17"/>
      <c r="OL370" s="17"/>
      <c r="OM370" s="17"/>
      <c r="ON370" s="17"/>
      <c r="OO370" s="17"/>
      <c r="OP370" s="17"/>
      <c r="OQ370" s="17"/>
      <c r="OR370" s="17"/>
      <c r="OS370" s="17"/>
      <c r="OT370" s="17"/>
      <c r="OU370" s="17"/>
      <c r="OV370" s="17"/>
      <c r="OW370" s="17"/>
      <c r="OX370" s="17"/>
      <c r="OY370" s="17"/>
      <c r="OZ370" s="17"/>
      <c r="PA370" s="17"/>
      <c r="PB370" s="17"/>
      <c r="PC370" s="17"/>
      <c r="PD370" s="17"/>
      <c r="PE370" s="17"/>
      <c r="PF370" s="17"/>
      <c r="PG370" s="17"/>
      <c r="PH370" s="17"/>
      <c r="PI370" s="17"/>
      <c r="PJ370" s="17"/>
      <c r="PK370" s="17"/>
      <c r="PL370" s="17"/>
      <c r="PM370" s="17"/>
      <c r="PN370" s="17"/>
      <c r="PO370" s="17"/>
      <c r="PP370" s="17"/>
      <c r="PQ370" s="17"/>
      <c r="PR370" s="17"/>
      <c r="PS370" s="17"/>
      <c r="PT370" s="17"/>
      <c r="PU370" s="17"/>
      <c r="PV370" s="17"/>
      <c r="PW370" s="17"/>
      <c r="PX370" s="17"/>
      <c r="PY370" s="17"/>
      <c r="PZ370" s="17"/>
      <c r="QA370" s="17"/>
      <c r="QB370" s="17"/>
      <c r="QC370" s="17"/>
      <c r="QD370" s="17"/>
      <c r="QE370" s="17"/>
      <c r="QF370" s="17"/>
      <c r="QG370" s="17"/>
      <c r="QH370" s="17"/>
      <c r="QI370" s="17"/>
      <c r="QJ370" s="17"/>
      <c r="QK370" s="17"/>
      <c r="QL370" s="17"/>
      <c r="QM370" s="17"/>
      <c r="QN370" s="17"/>
      <c r="QO370" s="17"/>
      <c r="QP370" s="17"/>
      <c r="QQ370" s="17"/>
      <c r="QR370" s="17"/>
      <c r="QS370" s="17"/>
      <c r="QT370" s="17"/>
      <c r="QU370" s="17"/>
      <c r="QV370" s="17"/>
      <c r="QW370" s="17"/>
      <c r="QX370" s="17"/>
      <c r="QY370" s="17"/>
      <c r="QZ370" s="17"/>
      <c r="RA370" s="17"/>
      <c r="RB370" s="17"/>
      <c r="RC370" s="17"/>
      <c r="RD370" s="17"/>
      <c r="RE370" s="17"/>
      <c r="RF370" s="17"/>
      <c r="RG370" s="17"/>
      <c r="RH370" s="17"/>
      <c r="RI370" s="17"/>
      <c r="RJ370" s="17"/>
      <c r="RK370" s="17"/>
      <c r="RL370" s="17"/>
      <c r="RM370" s="17"/>
      <c r="RN370" s="17"/>
      <c r="RO370" s="17"/>
      <c r="RP370" s="17"/>
      <c r="RQ370" s="17"/>
      <c r="RR370" s="17"/>
      <c r="RS370" s="17"/>
      <c r="RT370" s="17"/>
      <c r="RU370" s="17"/>
      <c r="RV370" s="17"/>
      <c r="RW370" s="17"/>
      <c r="RX370" s="17"/>
      <c r="RY370" s="17"/>
      <c r="RZ370" s="17"/>
      <c r="SA370" s="17"/>
      <c r="SB370" s="17"/>
      <c r="SC370" s="17"/>
      <c r="SD370" s="17"/>
      <c r="SE370" s="17"/>
      <c r="SF370" s="17"/>
      <c r="SG370" s="17"/>
      <c r="SH370" s="17"/>
      <c r="SI370" s="17"/>
      <c r="SJ370" s="17"/>
      <c r="SK370" s="17"/>
      <c r="SL370" s="17"/>
      <c r="SM370" s="17"/>
      <c r="SN370" s="17"/>
      <c r="SO370" s="17"/>
      <c r="SP370" s="17"/>
      <c r="SQ370" s="17"/>
      <c r="SR370" s="17"/>
      <c r="SS370" s="17"/>
      <c r="ST370" s="17"/>
      <c r="SU370" s="17"/>
      <c r="SV370" s="17"/>
      <c r="SW370" s="17"/>
      <c r="SX370" s="17"/>
      <c r="SY370" s="17"/>
      <c r="SZ370" s="17"/>
      <c r="TA370" s="17"/>
      <c r="TB370" s="17"/>
      <c r="TC370" s="17"/>
      <c r="TD370" s="17"/>
      <c r="TE370" s="17"/>
      <c r="TF370" s="17"/>
      <c r="TG370" s="17"/>
      <c r="TH370" s="17"/>
      <c r="TI370" s="17"/>
      <c r="TJ370" s="17"/>
      <c r="TK370" s="17"/>
      <c r="TL370" s="17"/>
      <c r="TM370" s="17"/>
      <c r="TN370" s="17"/>
      <c r="TO370" s="17"/>
      <c r="TP370" s="17"/>
      <c r="TQ370" s="17"/>
      <c r="TR370" s="17"/>
      <c r="TS370" s="17"/>
      <c r="TT370" s="17"/>
      <c r="TU370" s="17"/>
      <c r="TV370" s="17"/>
      <c r="TW370" s="17"/>
      <c r="TX370" s="17"/>
      <c r="TY370" s="17"/>
      <c r="TZ370" s="17"/>
      <c r="UA370" s="17"/>
      <c r="UB370" s="17"/>
      <c r="UC370" s="17"/>
      <c r="UD370" s="17"/>
      <c r="UE370" s="17"/>
      <c r="UF370" s="17"/>
      <c r="UG370" s="17"/>
      <c r="UH370" s="17"/>
      <c r="UI370" s="17"/>
      <c r="UJ370" s="17"/>
      <c r="UK370" s="17"/>
      <c r="UL370" s="17"/>
      <c r="UM370" s="17"/>
      <c r="UN370" s="17"/>
      <c r="UO370" s="17"/>
      <c r="UP370" s="17"/>
      <c r="UQ370" s="17"/>
      <c r="UR370" s="17"/>
      <c r="US370" s="17"/>
      <c r="UT370" s="17"/>
      <c r="UU370" s="17"/>
      <c r="UV370" s="17"/>
      <c r="UW370" s="17"/>
      <c r="UX370" s="17"/>
      <c r="UY370" s="17"/>
      <c r="UZ370" s="17"/>
      <c r="VA370" s="17"/>
      <c r="VB370" s="17"/>
      <c r="VC370" s="17"/>
      <c r="VD370" s="17"/>
      <c r="VE370" s="17"/>
      <c r="VF370" s="17"/>
      <c r="VG370" s="17"/>
      <c r="VH370" s="17"/>
      <c r="VI370" s="17"/>
      <c r="VJ370" s="17"/>
      <c r="VK370" s="17"/>
      <c r="VL370" s="17"/>
      <c r="VM370" s="17"/>
      <c r="VN370" s="17"/>
      <c r="VO370" s="17"/>
      <c r="VP370" s="17"/>
      <c r="VQ370" s="17"/>
      <c r="VR370" s="17"/>
      <c r="VS370" s="17"/>
      <c r="VT370" s="17"/>
      <c r="VU370" s="17"/>
      <c r="VV370" s="17"/>
      <c r="VW370" s="17"/>
      <c r="VX370" s="17"/>
      <c r="VY370" s="17"/>
      <c r="VZ370" s="17"/>
      <c r="WA370" s="17"/>
      <c r="WB370" s="17"/>
      <c r="WC370" s="17"/>
      <c r="WD370" s="17"/>
      <c r="WE370" s="17"/>
      <c r="WF370" s="17"/>
      <c r="WG370" s="17"/>
      <c r="WH370" s="17"/>
      <c r="WI370" s="17"/>
      <c r="WJ370" s="17"/>
      <c r="WK370" s="17"/>
      <c r="WL370" s="17"/>
      <c r="WM370" s="17"/>
      <c r="WN370" s="17"/>
      <c r="WO370" s="17"/>
      <c r="WP370" s="17"/>
      <c r="WQ370" s="17"/>
      <c r="WR370" s="17"/>
      <c r="WS370" s="17"/>
      <c r="WT370" s="17"/>
      <c r="WU370" s="17"/>
      <c r="WV370" s="17"/>
      <c r="WW370" s="17"/>
      <c r="WX370" s="17"/>
      <c r="WY370" s="17"/>
      <c r="WZ370" s="17"/>
      <c r="XA370" s="17"/>
      <c r="XB370" s="17"/>
      <c r="XC370" s="17"/>
      <c r="XD370" s="17"/>
      <c r="XE370" s="17"/>
      <c r="XF370" s="17"/>
      <c r="XG370" s="17"/>
      <c r="XH370" s="17"/>
      <c r="XI370" s="17"/>
      <c r="XJ370" s="17"/>
      <c r="XK370" s="17"/>
      <c r="XL370" s="17"/>
      <c r="XM370" s="17"/>
      <c r="XN370" s="17"/>
      <c r="XO370" s="17"/>
      <c r="XP370" s="17"/>
      <c r="XQ370" s="17"/>
      <c r="XR370" s="17"/>
      <c r="XS370" s="17"/>
      <c r="XT370" s="17"/>
      <c r="XU370" s="17"/>
      <c r="XV370" s="17"/>
      <c r="XW370" s="17"/>
      <c r="XX370" s="17"/>
      <c r="XY370" s="17"/>
      <c r="XZ370" s="17"/>
      <c r="YA370" s="17"/>
      <c r="YB370" s="17"/>
      <c r="YC370" s="17"/>
      <c r="YD370" s="17"/>
      <c r="YE370" s="17"/>
      <c r="YF370" s="17"/>
      <c r="YG370" s="17"/>
      <c r="YH370" s="17"/>
      <c r="YI370" s="17"/>
      <c r="YJ370" s="17"/>
      <c r="YK370" s="17"/>
      <c r="YL370" s="17"/>
      <c r="YM370" s="17"/>
      <c r="YN370" s="17"/>
      <c r="YO370" s="17"/>
      <c r="YP370" s="17"/>
      <c r="YQ370" s="17"/>
      <c r="YR370" s="17"/>
      <c r="YS370" s="17"/>
      <c r="YT370" s="17"/>
      <c r="YU370" s="17"/>
      <c r="YV370" s="17"/>
      <c r="YW370" s="17"/>
      <c r="YX370" s="17"/>
      <c r="YY370" s="17"/>
      <c r="YZ370" s="17"/>
      <c r="ZA370" s="17"/>
      <c r="ZB370" s="17"/>
      <c r="ZC370" s="17"/>
      <c r="ZD370" s="17"/>
      <c r="ZE370" s="17"/>
      <c r="ZF370" s="17"/>
      <c r="ZG370" s="17"/>
      <c r="ZH370" s="17"/>
      <c r="ZI370" s="17"/>
      <c r="ZJ370" s="17"/>
      <c r="ZK370" s="17"/>
      <c r="ZL370" s="17"/>
      <c r="ZM370" s="17"/>
      <c r="ZN370" s="17"/>
      <c r="ZO370" s="17"/>
      <c r="ZP370" s="17"/>
      <c r="ZQ370" s="17"/>
      <c r="ZR370" s="17"/>
      <c r="ZS370" s="17"/>
      <c r="ZT370" s="17"/>
      <c r="ZU370" s="17"/>
      <c r="ZV370" s="17"/>
      <c r="ZW370" s="17"/>
      <c r="ZX370" s="17"/>
      <c r="ZY370" s="17"/>
      <c r="ZZ370" s="17"/>
      <c r="AAA370" s="17"/>
      <c r="AAB370" s="17"/>
      <c r="AAC370" s="17"/>
      <c r="AAD370" s="17"/>
      <c r="AAE370" s="17"/>
      <c r="AAF370" s="17"/>
      <c r="AAG370" s="17"/>
      <c r="AAH370" s="17"/>
      <c r="AAI370" s="17"/>
      <c r="AAJ370" s="17"/>
      <c r="AAK370" s="17"/>
      <c r="AAL370" s="17"/>
      <c r="AAM370" s="17"/>
      <c r="AAN370" s="17"/>
      <c r="AAO370" s="17"/>
      <c r="AAP370" s="17"/>
      <c r="AAQ370" s="17"/>
      <c r="AAR370" s="17"/>
      <c r="AAS370" s="17"/>
      <c r="AAT370" s="17"/>
      <c r="AAU370" s="17"/>
      <c r="AAV370" s="17"/>
      <c r="AAW370" s="17"/>
      <c r="AAX370" s="17"/>
      <c r="AAY370" s="17"/>
      <c r="AAZ370" s="17"/>
      <c r="ABA370" s="17"/>
      <c r="ABB370" s="17"/>
    </row>
    <row r="371" spans="1:730" ht="15" x14ac:dyDescent="0.2">
      <c r="A371" s="65" t="s">
        <v>43</v>
      </c>
      <c r="B371" s="141"/>
      <c r="C371" s="70">
        <v>2000</v>
      </c>
      <c r="D371" s="70"/>
      <c r="E371" s="70">
        <v>0</v>
      </c>
      <c r="F371" s="70"/>
      <c r="G371" s="70">
        <v>0</v>
      </c>
      <c r="H371" s="70"/>
      <c r="I371" s="92"/>
      <c r="J371" s="92"/>
      <c r="K371" s="92"/>
      <c r="L371" s="92"/>
      <c r="M371" s="92"/>
      <c r="N371" s="92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  <c r="IW371" s="17"/>
      <c r="IX371" s="17"/>
      <c r="IY371" s="17"/>
      <c r="IZ371" s="17"/>
      <c r="JA371" s="17"/>
      <c r="JB371" s="17"/>
      <c r="JC371" s="17"/>
      <c r="JD371" s="17"/>
      <c r="JE371" s="17"/>
      <c r="JF371" s="17"/>
      <c r="JG371" s="17"/>
      <c r="JH371" s="17"/>
      <c r="JI371" s="17"/>
      <c r="JJ371" s="17"/>
      <c r="JK371" s="17"/>
      <c r="JL371" s="17"/>
      <c r="JM371" s="17"/>
      <c r="JN371" s="17"/>
      <c r="JO371" s="17"/>
      <c r="JP371" s="17"/>
      <c r="JQ371" s="17"/>
      <c r="JR371" s="17"/>
      <c r="JS371" s="17"/>
      <c r="JT371" s="17"/>
      <c r="JU371" s="17"/>
      <c r="JV371" s="17"/>
      <c r="JW371" s="17"/>
      <c r="JX371" s="17"/>
      <c r="JY371" s="17"/>
      <c r="JZ371" s="17"/>
      <c r="KA371" s="17"/>
      <c r="KB371" s="17"/>
      <c r="KC371" s="17"/>
      <c r="KD371" s="17"/>
      <c r="KE371" s="17"/>
      <c r="KF371" s="17"/>
      <c r="KG371" s="17"/>
      <c r="KH371" s="17"/>
      <c r="KI371" s="17"/>
      <c r="KJ371" s="17"/>
      <c r="KK371" s="17"/>
      <c r="KL371" s="17"/>
      <c r="KM371" s="17"/>
      <c r="KN371" s="17"/>
      <c r="KO371" s="17"/>
      <c r="KP371" s="17"/>
      <c r="KQ371" s="17"/>
      <c r="KR371" s="17"/>
      <c r="KS371" s="17"/>
      <c r="KT371" s="17"/>
      <c r="KU371" s="17"/>
      <c r="KV371" s="17"/>
      <c r="KW371" s="17"/>
      <c r="KX371" s="17"/>
      <c r="KY371" s="17"/>
      <c r="KZ371" s="17"/>
      <c r="LA371" s="17"/>
      <c r="LB371" s="17"/>
      <c r="LC371" s="17"/>
      <c r="LD371" s="17"/>
      <c r="LE371" s="17"/>
      <c r="LF371" s="17"/>
      <c r="LG371" s="17"/>
      <c r="LH371" s="17"/>
      <c r="LI371" s="17"/>
      <c r="LJ371" s="17"/>
      <c r="LK371" s="17"/>
      <c r="LL371" s="17"/>
      <c r="LM371" s="17"/>
      <c r="LN371" s="17"/>
      <c r="LO371" s="17"/>
      <c r="LP371" s="17"/>
      <c r="LQ371" s="17"/>
      <c r="LR371" s="17"/>
      <c r="LS371" s="17"/>
      <c r="LT371" s="17"/>
      <c r="LU371" s="17"/>
      <c r="LV371" s="17"/>
      <c r="LW371" s="17"/>
      <c r="LX371" s="17"/>
      <c r="LY371" s="17"/>
      <c r="LZ371" s="17"/>
      <c r="MA371" s="17"/>
      <c r="MB371" s="17"/>
      <c r="MC371" s="17"/>
      <c r="MD371" s="17"/>
      <c r="ME371" s="17"/>
      <c r="MF371" s="17"/>
      <c r="MG371" s="17"/>
      <c r="MH371" s="17"/>
      <c r="MI371" s="17"/>
      <c r="MJ371" s="17"/>
      <c r="MK371" s="17"/>
      <c r="ML371" s="17"/>
      <c r="MM371" s="17"/>
      <c r="MN371" s="17"/>
      <c r="MO371" s="17"/>
      <c r="MP371" s="17"/>
      <c r="MQ371" s="17"/>
      <c r="MR371" s="17"/>
      <c r="MS371" s="17"/>
      <c r="MT371" s="17"/>
      <c r="MU371" s="17"/>
      <c r="MV371" s="17"/>
      <c r="MW371" s="17"/>
      <c r="MX371" s="17"/>
      <c r="MY371" s="17"/>
      <c r="MZ371" s="17"/>
      <c r="NA371" s="17"/>
      <c r="NB371" s="17"/>
      <c r="NC371" s="17"/>
      <c r="ND371" s="17"/>
      <c r="NE371" s="17"/>
      <c r="NF371" s="17"/>
      <c r="NG371" s="17"/>
      <c r="NH371" s="17"/>
      <c r="NI371" s="17"/>
      <c r="NJ371" s="17"/>
      <c r="NK371" s="17"/>
      <c r="NL371" s="17"/>
      <c r="NM371" s="17"/>
      <c r="NN371" s="17"/>
      <c r="NO371" s="17"/>
      <c r="NP371" s="17"/>
      <c r="NQ371" s="17"/>
      <c r="NR371" s="17"/>
      <c r="NS371" s="17"/>
      <c r="NT371" s="17"/>
      <c r="NU371" s="17"/>
      <c r="NV371" s="17"/>
      <c r="NW371" s="17"/>
      <c r="NX371" s="17"/>
      <c r="NY371" s="17"/>
      <c r="NZ371" s="17"/>
      <c r="OA371" s="17"/>
      <c r="OB371" s="17"/>
      <c r="OC371" s="17"/>
      <c r="OD371" s="17"/>
      <c r="OE371" s="17"/>
      <c r="OF371" s="17"/>
      <c r="OG371" s="17"/>
      <c r="OH371" s="17"/>
      <c r="OI371" s="17"/>
      <c r="OJ371" s="17"/>
      <c r="OK371" s="17"/>
      <c r="OL371" s="17"/>
      <c r="OM371" s="17"/>
      <c r="ON371" s="17"/>
      <c r="OO371" s="17"/>
      <c r="OP371" s="17"/>
      <c r="OQ371" s="17"/>
      <c r="OR371" s="17"/>
      <c r="OS371" s="17"/>
      <c r="OT371" s="17"/>
      <c r="OU371" s="17"/>
      <c r="OV371" s="17"/>
      <c r="OW371" s="17"/>
      <c r="OX371" s="17"/>
      <c r="OY371" s="17"/>
      <c r="OZ371" s="17"/>
      <c r="PA371" s="17"/>
      <c r="PB371" s="17"/>
      <c r="PC371" s="17"/>
      <c r="PD371" s="17"/>
      <c r="PE371" s="17"/>
      <c r="PF371" s="17"/>
      <c r="PG371" s="17"/>
      <c r="PH371" s="17"/>
      <c r="PI371" s="17"/>
      <c r="PJ371" s="17"/>
      <c r="PK371" s="17"/>
      <c r="PL371" s="17"/>
      <c r="PM371" s="17"/>
      <c r="PN371" s="17"/>
      <c r="PO371" s="17"/>
      <c r="PP371" s="17"/>
      <c r="PQ371" s="17"/>
      <c r="PR371" s="17"/>
      <c r="PS371" s="17"/>
      <c r="PT371" s="17"/>
      <c r="PU371" s="17"/>
      <c r="PV371" s="17"/>
      <c r="PW371" s="17"/>
      <c r="PX371" s="17"/>
      <c r="PY371" s="17"/>
      <c r="PZ371" s="17"/>
      <c r="QA371" s="17"/>
      <c r="QB371" s="17"/>
      <c r="QC371" s="17"/>
      <c r="QD371" s="17"/>
      <c r="QE371" s="17"/>
      <c r="QF371" s="17"/>
      <c r="QG371" s="17"/>
      <c r="QH371" s="17"/>
      <c r="QI371" s="17"/>
      <c r="QJ371" s="17"/>
      <c r="QK371" s="17"/>
      <c r="QL371" s="17"/>
      <c r="QM371" s="17"/>
      <c r="QN371" s="17"/>
      <c r="QO371" s="17"/>
      <c r="QP371" s="17"/>
      <c r="QQ371" s="17"/>
      <c r="QR371" s="17"/>
      <c r="QS371" s="17"/>
      <c r="QT371" s="17"/>
      <c r="QU371" s="17"/>
      <c r="QV371" s="17"/>
      <c r="QW371" s="17"/>
      <c r="QX371" s="17"/>
      <c r="QY371" s="17"/>
      <c r="QZ371" s="17"/>
      <c r="RA371" s="17"/>
      <c r="RB371" s="17"/>
      <c r="RC371" s="17"/>
      <c r="RD371" s="17"/>
      <c r="RE371" s="17"/>
      <c r="RF371" s="17"/>
      <c r="RG371" s="17"/>
      <c r="RH371" s="17"/>
      <c r="RI371" s="17"/>
      <c r="RJ371" s="17"/>
      <c r="RK371" s="17"/>
      <c r="RL371" s="17"/>
      <c r="RM371" s="17"/>
      <c r="RN371" s="17"/>
      <c r="RO371" s="17"/>
      <c r="RP371" s="17"/>
      <c r="RQ371" s="17"/>
      <c r="RR371" s="17"/>
      <c r="RS371" s="17"/>
      <c r="RT371" s="17"/>
      <c r="RU371" s="17"/>
      <c r="RV371" s="17"/>
      <c r="RW371" s="17"/>
      <c r="RX371" s="17"/>
      <c r="RY371" s="17"/>
      <c r="RZ371" s="17"/>
      <c r="SA371" s="17"/>
      <c r="SB371" s="17"/>
      <c r="SC371" s="17"/>
      <c r="SD371" s="17"/>
      <c r="SE371" s="17"/>
      <c r="SF371" s="17"/>
      <c r="SG371" s="17"/>
      <c r="SH371" s="17"/>
      <c r="SI371" s="17"/>
      <c r="SJ371" s="17"/>
      <c r="SK371" s="17"/>
      <c r="SL371" s="17"/>
      <c r="SM371" s="17"/>
      <c r="SN371" s="17"/>
      <c r="SO371" s="17"/>
      <c r="SP371" s="17"/>
      <c r="SQ371" s="17"/>
      <c r="SR371" s="17"/>
      <c r="SS371" s="17"/>
      <c r="ST371" s="17"/>
      <c r="SU371" s="17"/>
      <c r="SV371" s="17"/>
      <c r="SW371" s="17"/>
      <c r="SX371" s="17"/>
      <c r="SY371" s="17"/>
      <c r="SZ371" s="17"/>
      <c r="TA371" s="17"/>
      <c r="TB371" s="17"/>
      <c r="TC371" s="17"/>
      <c r="TD371" s="17"/>
      <c r="TE371" s="17"/>
      <c r="TF371" s="17"/>
      <c r="TG371" s="17"/>
      <c r="TH371" s="17"/>
      <c r="TI371" s="17"/>
      <c r="TJ371" s="17"/>
      <c r="TK371" s="17"/>
      <c r="TL371" s="17"/>
      <c r="TM371" s="17"/>
      <c r="TN371" s="17"/>
      <c r="TO371" s="17"/>
      <c r="TP371" s="17"/>
      <c r="TQ371" s="17"/>
      <c r="TR371" s="17"/>
      <c r="TS371" s="17"/>
      <c r="TT371" s="17"/>
      <c r="TU371" s="17"/>
      <c r="TV371" s="17"/>
      <c r="TW371" s="17"/>
      <c r="TX371" s="17"/>
      <c r="TY371" s="17"/>
      <c r="TZ371" s="17"/>
      <c r="UA371" s="17"/>
      <c r="UB371" s="17"/>
      <c r="UC371" s="17"/>
      <c r="UD371" s="17"/>
      <c r="UE371" s="17"/>
      <c r="UF371" s="17"/>
      <c r="UG371" s="17"/>
      <c r="UH371" s="17"/>
      <c r="UI371" s="17"/>
      <c r="UJ371" s="17"/>
      <c r="UK371" s="17"/>
      <c r="UL371" s="17"/>
      <c r="UM371" s="17"/>
      <c r="UN371" s="17"/>
      <c r="UO371" s="17"/>
      <c r="UP371" s="17"/>
      <c r="UQ371" s="17"/>
      <c r="UR371" s="17"/>
      <c r="US371" s="17"/>
      <c r="UT371" s="17"/>
      <c r="UU371" s="17"/>
      <c r="UV371" s="17"/>
      <c r="UW371" s="17"/>
      <c r="UX371" s="17"/>
      <c r="UY371" s="17"/>
      <c r="UZ371" s="17"/>
      <c r="VA371" s="17"/>
      <c r="VB371" s="17"/>
      <c r="VC371" s="17"/>
      <c r="VD371" s="17"/>
      <c r="VE371" s="17"/>
      <c r="VF371" s="17"/>
      <c r="VG371" s="17"/>
      <c r="VH371" s="17"/>
      <c r="VI371" s="17"/>
      <c r="VJ371" s="17"/>
      <c r="VK371" s="17"/>
      <c r="VL371" s="17"/>
      <c r="VM371" s="17"/>
      <c r="VN371" s="17"/>
      <c r="VO371" s="17"/>
      <c r="VP371" s="17"/>
      <c r="VQ371" s="17"/>
      <c r="VR371" s="17"/>
      <c r="VS371" s="17"/>
      <c r="VT371" s="17"/>
      <c r="VU371" s="17"/>
      <c r="VV371" s="17"/>
      <c r="VW371" s="17"/>
      <c r="VX371" s="17"/>
      <c r="VY371" s="17"/>
      <c r="VZ371" s="17"/>
      <c r="WA371" s="17"/>
      <c r="WB371" s="17"/>
      <c r="WC371" s="17"/>
      <c r="WD371" s="17"/>
      <c r="WE371" s="17"/>
      <c r="WF371" s="17"/>
      <c r="WG371" s="17"/>
      <c r="WH371" s="17"/>
      <c r="WI371" s="17"/>
      <c r="WJ371" s="17"/>
      <c r="WK371" s="17"/>
      <c r="WL371" s="17"/>
      <c r="WM371" s="17"/>
      <c r="WN371" s="17"/>
      <c r="WO371" s="17"/>
      <c r="WP371" s="17"/>
      <c r="WQ371" s="17"/>
      <c r="WR371" s="17"/>
      <c r="WS371" s="17"/>
      <c r="WT371" s="17"/>
      <c r="WU371" s="17"/>
      <c r="WV371" s="17"/>
      <c r="WW371" s="17"/>
      <c r="WX371" s="17"/>
      <c r="WY371" s="17"/>
      <c r="WZ371" s="17"/>
      <c r="XA371" s="17"/>
      <c r="XB371" s="17"/>
      <c r="XC371" s="17"/>
      <c r="XD371" s="17"/>
      <c r="XE371" s="17"/>
      <c r="XF371" s="17"/>
      <c r="XG371" s="17"/>
      <c r="XH371" s="17"/>
      <c r="XI371" s="17"/>
      <c r="XJ371" s="17"/>
      <c r="XK371" s="17"/>
      <c r="XL371" s="17"/>
      <c r="XM371" s="17"/>
      <c r="XN371" s="17"/>
      <c r="XO371" s="17"/>
      <c r="XP371" s="17"/>
      <c r="XQ371" s="17"/>
      <c r="XR371" s="17"/>
      <c r="XS371" s="17"/>
      <c r="XT371" s="17"/>
      <c r="XU371" s="17"/>
      <c r="XV371" s="17"/>
      <c r="XW371" s="17"/>
      <c r="XX371" s="17"/>
      <c r="XY371" s="17"/>
      <c r="XZ371" s="17"/>
      <c r="YA371" s="17"/>
      <c r="YB371" s="17"/>
      <c r="YC371" s="17"/>
      <c r="YD371" s="17"/>
      <c r="YE371" s="17"/>
      <c r="YF371" s="17"/>
      <c r="YG371" s="17"/>
      <c r="YH371" s="17"/>
      <c r="YI371" s="17"/>
      <c r="YJ371" s="17"/>
      <c r="YK371" s="17"/>
      <c r="YL371" s="17"/>
      <c r="YM371" s="17"/>
      <c r="YN371" s="17"/>
      <c r="YO371" s="17"/>
      <c r="YP371" s="17"/>
      <c r="YQ371" s="17"/>
      <c r="YR371" s="17"/>
      <c r="YS371" s="17"/>
      <c r="YT371" s="17"/>
      <c r="YU371" s="17"/>
      <c r="YV371" s="17"/>
      <c r="YW371" s="17"/>
      <c r="YX371" s="17"/>
      <c r="YY371" s="17"/>
      <c r="YZ371" s="17"/>
      <c r="ZA371" s="17"/>
      <c r="ZB371" s="17"/>
      <c r="ZC371" s="17"/>
      <c r="ZD371" s="17"/>
      <c r="ZE371" s="17"/>
      <c r="ZF371" s="17"/>
      <c r="ZG371" s="17"/>
      <c r="ZH371" s="17"/>
      <c r="ZI371" s="17"/>
      <c r="ZJ371" s="17"/>
      <c r="ZK371" s="17"/>
      <c r="ZL371" s="17"/>
      <c r="ZM371" s="17"/>
      <c r="ZN371" s="17"/>
      <c r="ZO371" s="17"/>
      <c r="ZP371" s="17"/>
      <c r="ZQ371" s="17"/>
      <c r="ZR371" s="17"/>
      <c r="ZS371" s="17"/>
      <c r="ZT371" s="17"/>
      <c r="ZU371" s="17"/>
      <c r="ZV371" s="17"/>
      <c r="ZW371" s="17"/>
      <c r="ZX371" s="17"/>
      <c r="ZY371" s="17"/>
      <c r="ZZ371" s="17"/>
      <c r="AAA371" s="17"/>
      <c r="AAB371" s="17"/>
      <c r="AAC371" s="17"/>
      <c r="AAD371" s="17"/>
      <c r="AAE371" s="17"/>
      <c r="AAF371" s="17"/>
      <c r="AAG371" s="17"/>
      <c r="AAH371" s="17"/>
      <c r="AAI371" s="17"/>
      <c r="AAJ371" s="17"/>
      <c r="AAK371" s="17"/>
      <c r="AAL371" s="17"/>
      <c r="AAM371" s="17"/>
      <c r="AAN371" s="17"/>
      <c r="AAO371" s="17"/>
      <c r="AAP371" s="17"/>
      <c r="AAQ371" s="17"/>
      <c r="AAR371" s="17"/>
      <c r="AAS371" s="17"/>
      <c r="AAT371" s="17"/>
      <c r="AAU371" s="17"/>
      <c r="AAV371" s="17"/>
      <c r="AAW371" s="17"/>
      <c r="AAX371" s="17"/>
      <c r="AAY371" s="17"/>
      <c r="AAZ371" s="17"/>
      <c r="ABA371" s="17"/>
      <c r="ABB371" s="17"/>
    </row>
    <row r="372" spans="1:730" ht="15" x14ac:dyDescent="0.2">
      <c r="A372" s="65" t="s">
        <v>45</v>
      </c>
      <c r="B372" s="141"/>
      <c r="C372" s="70">
        <v>0</v>
      </c>
      <c r="D372" s="70"/>
      <c r="E372" s="70">
        <v>0</v>
      </c>
      <c r="F372" s="70"/>
      <c r="G372" s="70">
        <v>0</v>
      </c>
      <c r="H372" s="70"/>
      <c r="I372" s="92"/>
      <c r="J372" s="92"/>
      <c r="K372" s="92"/>
      <c r="L372" s="92"/>
      <c r="M372" s="92"/>
      <c r="N372" s="92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  <c r="IT372" s="17"/>
      <c r="IU372" s="17"/>
      <c r="IV372" s="17"/>
      <c r="IW372" s="17"/>
      <c r="IX372" s="17"/>
      <c r="IY372" s="17"/>
      <c r="IZ372" s="17"/>
      <c r="JA372" s="17"/>
      <c r="JB372" s="17"/>
      <c r="JC372" s="17"/>
      <c r="JD372" s="17"/>
      <c r="JE372" s="17"/>
      <c r="JF372" s="17"/>
      <c r="JG372" s="17"/>
      <c r="JH372" s="17"/>
      <c r="JI372" s="17"/>
      <c r="JJ372" s="17"/>
      <c r="JK372" s="17"/>
      <c r="JL372" s="17"/>
      <c r="JM372" s="17"/>
      <c r="JN372" s="17"/>
      <c r="JO372" s="17"/>
      <c r="JP372" s="17"/>
      <c r="JQ372" s="17"/>
      <c r="JR372" s="17"/>
      <c r="JS372" s="17"/>
      <c r="JT372" s="17"/>
      <c r="JU372" s="17"/>
      <c r="JV372" s="17"/>
      <c r="JW372" s="17"/>
      <c r="JX372" s="17"/>
      <c r="JY372" s="17"/>
      <c r="JZ372" s="17"/>
      <c r="KA372" s="17"/>
      <c r="KB372" s="17"/>
      <c r="KC372" s="17"/>
      <c r="KD372" s="17"/>
      <c r="KE372" s="17"/>
      <c r="KF372" s="17"/>
      <c r="KG372" s="17"/>
      <c r="KH372" s="17"/>
      <c r="KI372" s="17"/>
      <c r="KJ372" s="17"/>
      <c r="KK372" s="17"/>
      <c r="KL372" s="17"/>
      <c r="KM372" s="17"/>
      <c r="KN372" s="17"/>
      <c r="KO372" s="17"/>
      <c r="KP372" s="17"/>
      <c r="KQ372" s="17"/>
      <c r="KR372" s="17"/>
      <c r="KS372" s="17"/>
      <c r="KT372" s="17"/>
      <c r="KU372" s="17"/>
      <c r="KV372" s="17"/>
      <c r="KW372" s="17"/>
      <c r="KX372" s="17"/>
      <c r="KY372" s="17"/>
      <c r="KZ372" s="17"/>
      <c r="LA372" s="17"/>
      <c r="LB372" s="17"/>
      <c r="LC372" s="17"/>
      <c r="LD372" s="17"/>
      <c r="LE372" s="17"/>
      <c r="LF372" s="17"/>
      <c r="LG372" s="17"/>
      <c r="LH372" s="17"/>
      <c r="LI372" s="17"/>
      <c r="LJ372" s="17"/>
      <c r="LK372" s="17"/>
      <c r="LL372" s="17"/>
      <c r="LM372" s="17"/>
      <c r="LN372" s="17"/>
      <c r="LO372" s="17"/>
      <c r="LP372" s="17"/>
      <c r="LQ372" s="17"/>
      <c r="LR372" s="17"/>
      <c r="LS372" s="17"/>
      <c r="LT372" s="17"/>
      <c r="LU372" s="17"/>
      <c r="LV372" s="17"/>
      <c r="LW372" s="17"/>
      <c r="LX372" s="17"/>
      <c r="LY372" s="17"/>
      <c r="LZ372" s="17"/>
      <c r="MA372" s="17"/>
      <c r="MB372" s="17"/>
      <c r="MC372" s="17"/>
      <c r="MD372" s="17"/>
      <c r="ME372" s="17"/>
      <c r="MF372" s="17"/>
      <c r="MG372" s="17"/>
      <c r="MH372" s="17"/>
      <c r="MI372" s="17"/>
      <c r="MJ372" s="17"/>
      <c r="MK372" s="17"/>
      <c r="ML372" s="17"/>
      <c r="MM372" s="17"/>
      <c r="MN372" s="17"/>
      <c r="MO372" s="17"/>
      <c r="MP372" s="17"/>
      <c r="MQ372" s="17"/>
      <c r="MR372" s="17"/>
      <c r="MS372" s="17"/>
      <c r="MT372" s="17"/>
      <c r="MU372" s="17"/>
      <c r="MV372" s="17"/>
      <c r="MW372" s="17"/>
      <c r="MX372" s="17"/>
      <c r="MY372" s="17"/>
      <c r="MZ372" s="17"/>
      <c r="NA372" s="17"/>
      <c r="NB372" s="17"/>
      <c r="NC372" s="17"/>
      <c r="ND372" s="17"/>
      <c r="NE372" s="17"/>
      <c r="NF372" s="17"/>
      <c r="NG372" s="17"/>
      <c r="NH372" s="17"/>
      <c r="NI372" s="17"/>
      <c r="NJ372" s="17"/>
      <c r="NK372" s="17"/>
      <c r="NL372" s="17"/>
      <c r="NM372" s="17"/>
      <c r="NN372" s="17"/>
      <c r="NO372" s="17"/>
      <c r="NP372" s="17"/>
      <c r="NQ372" s="17"/>
      <c r="NR372" s="17"/>
      <c r="NS372" s="17"/>
      <c r="NT372" s="17"/>
      <c r="NU372" s="17"/>
      <c r="NV372" s="17"/>
      <c r="NW372" s="17"/>
      <c r="NX372" s="17"/>
      <c r="NY372" s="17"/>
      <c r="NZ372" s="17"/>
      <c r="OA372" s="17"/>
      <c r="OB372" s="17"/>
      <c r="OC372" s="17"/>
      <c r="OD372" s="17"/>
      <c r="OE372" s="17"/>
      <c r="OF372" s="17"/>
      <c r="OG372" s="17"/>
      <c r="OH372" s="17"/>
      <c r="OI372" s="17"/>
      <c r="OJ372" s="17"/>
      <c r="OK372" s="17"/>
      <c r="OL372" s="17"/>
      <c r="OM372" s="17"/>
      <c r="ON372" s="17"/>
      <c r="OO372" s="17"/>
      <c r="OP372" s="17"/>
      <c r="OQ372" s="17"/>
      <c r="OR372" s="17"/>
      <c r="OS372" s="17"/>
      <c r="OT372" s="17"/>
      <c r="OU372" s="17"/>
      <c r="OV372" s="17"/>
      <c r="OW372" s="17"/>
      <c r="OX372" s="17"/>
      <c r="OY372" s="17"/>
      <c r="OZ372" s="17"/>
      <c r="PA372" s="17"/>
      <c r="PB372" s="17"/>
      <c r="PC372" s="17"/>
      <c r="PD372" s="17"/>
      <c r="PE372" s="17"/>
      <c r="PF372" s="17"/>
      <c r="PG372" s="17"/>
      <c r="PH372" s="17"/>
      <c r="PI372" s="17"/>
      <c r="PJ372" s="17"/>
      <c r="PK372" s="17"/>
      <c r="PL372" s="17"/>
      <c r="PM372" s="17"/>
      <c r="PN372" s="17"/>
      <c r="PO372" s="17"/>
      <c r="PP372" s="17"/>
      <c r="PQ372" s="17"/>
      <c r="PR372" s="17"/>
      <c r="PS372" s="17"/>
      <c r="PT372" s="17"/>
      <c r="PU372" s="17"/>
      <c r="PV372" s="17"/>
      <c r="PW372" s="17"/>
      <c r="PX372" s="17"/>
      <c r="PY372" s="17"/>
      <c r="PZ372" s="17"/>
      <c r="QA372" s="17"/>
      <c r="QB372" s="17"/>
      <c r="QC372" s="17"/>
      <c r="QD372" s="17"/>
      <c r="QE372" s="17"/>
      <c r="QF372" s="17"/>
      <c r="QG372" s="17"/>
      <c r="QH372" s="17"/>
      <c r="QI372" s="17"/>
      <c r="QJ372" s="17"/>
      <c r="QK372" s="17"/>
      <c r="QL372" s="17"/>
      <c r="QM372" s="17"/>
      <c r="QN372" s="17"/>
      <c r="QO372" s="17"/>
      <c r="QP372" s="17"/>
      <c r="QQ372" s="17"/>
      <c r="QR372" s="17"/>
      <c r="QS372" s="17"/>
      <c r="QT372" s="17"/>
      <c r="QU372" s="17"/>
      <c r="QV372" s="17"/>
      <c r="QW372" s="17"/>
      <c r="QX372" s="17"/>
      <c r="QY372" s="17"/>
      <c r="QZ372" s="17"/>
      <c r="RA372" s="17"/>
      <c r="RB372" s="17"/>
      <c r="RC372" s="17"/>
      <c r="RD372" s="17"/>
      <c r="RE372" s="17"/>
      <c r="RF372" s="17"/>
      <c r="RG372" s="17"/>
      <c r="RH372" s="17"/>
      <c r="RI372" s="17"/>
      <c r="RJ372" s="17"/>
      <c r="RK372" s="17"/>
      <c r="RL372" s="17"/>
      <c r="RM372" s="17"/>
      <c r="RN372" s="17"/>
      <c r="RO372" s="17"/>
      <c r="RP372" s="17"/>
      <c r="RQ372" s="17"/>
      <c r="RR372" s="17"/>
      <c r="RS372" s="17"/>
      <c r="RT372" s="17"/>
      <c r="RU372" s="17"/>
      <c r="RV372" s="17"/>
      <c r="RW372" s="17"/>
      <c r="RX372" s="17"/>
      <c r="RY372" s="17"/>
      <c r="RZ372" s="17"/>
      <c r="SA372" s="17"/>
      <c r="SB372" s="17"/>
      <c r="SC372" s="17"/>
      <c r="SD372" s="17"/>
      <c r="SE372" s="17"/>
      <c r="SF372" s="17"/>
      <c r="SG372" s="17"/>
      <c r="SH372" s="17"/>
      <c r="SI372" s="17"/>
      <c r="SJ372" s="17"/>
      <c r="SK372" s="17"/>
      <c r="SL372" s="17"/>
      <c r="SM372" s="17"/>
      <c r="SN372" s="17"/>
      <c r="SO372" s="17"/>
      <c r="SP372" s="17"/>
      <c r="SQ372" s="17"/>
      <c r="SR372" s="17"/>
      <c r="SS372" s="17"/>
      <c r="ST372" s="17"/>
      <c r="SU372" s="17"/>
      <c r="SV372" s="17"/>
      <c r="SW372" s="17"/>
      <c r="SX372" s="17"/>
      <c r="SY372" s="17"/>
      <c r="SZ372" s="17"/>
      <c r="TA372" s="17"/>
      <c r="TB372" s="17"/>
      <c r="TC372" s="17"/>
      <c r="TD372" s="17"/>
      <c r="TE372" s="17"/>
      <c r="TF372" s="17"/>
      <c r="TG372" s="17"/>
      <c r="TH372" s="17"/>
      <c r="TI372" s="17"/>
      <c r="TJ372" s="17"/>
      <c r="TK372" s="17"/>
      <c r="TL372" s="17"/>
      <c r="TM372" s="17"/>
      <c r="TN372" s="17"/>
      <c r="TO372" s="17"/>
      <c r="TP372" s="17"/>
      <c r="TQ372" s="17"/>
      <c r="TR372" s="17"/>
      <c r="TS372" s="17"/>
      <c r="TT372" s="17"/>
      <c r="TU372" s="17"/>
      <c r="TV372" s="17"/>
      <c r="TW372" s="17"/>
      <c r="TX372" s="17"/>
      <c r="TY372" s="17"/>
      <c r="TZ372" s="17"/>
      <c r="UA372" s="17"/>
      <c r="UB372" s="17"/>
      <c r="UC372" s="17"/>
      <c r="UD372" s="17"/>
      <c r="UE372" s="17"/>
      <c r="UF372" s="17"/>
      <c r="UG372" s="17"/>
      <c r="UH372" s="17"/>
      <c r="UI372" s="17"/>
      <c r="UJ372" s="17"/>
      <c r="UK372" s="17"/>
      <c r="UL372" s="17"/>
      <c r="UM372" s="17"/>
      <c r="UN372" s="17"/>
      <c r="UO372" s="17"/>
      <c r="UP372" s="17"/>
      <c r="UQ372" s="17"/>
      <c r="UR372" s="17"/>
      <c r="US372" s="17"/>
      <c r="UT372" s="17"/>
      <c r="UU372" s="17"/>
      <c r="UV372" s="17"/>
      <c r="UW372" s="17"/>
      <c r="UX372" s="17"/>
      <c r="UY372" s="17"/>
      <c r="UZ372" s="17"/>
      <c r="VA372" s="17"/>
      <c r="VB372" s="17"/>
      <c r="VC372" s="17"/>
      <c r="VD372" s="17"/>
      <c r="VE372" s="17"/>
      <c r="VF372" s="17"/>
      <c r="VG372" s="17"/>
      <c r="VH372" s="17"/>
      <c r="VI372" s="17"/>
      <c r="VJ372" s="17"/>
      <c r="VK372" s="17"/>
      <c r="VL372" s="17"/>
      <c r="VM372" s="17"/>
      <c r="VN372" s="17"/>
      <c r="VO372" s="17"/>
      <c r="VP372" s="17"/>
      <c r="VQ372" s="17"/>
      <c r="VR372" s="17"/>
      <c r="VS372" s="17"/>
      <c r="VT372" s="17"/>
      <c r="VU372" s="17"/>
      <c r="VV372" s="17"/>
      <c r="VW372" s="17"/>
      <c r="VX372" s="17"/>
      <c r="VY372" s="17"/>
      <c r="VZ372" s="17"/>
      <c r="WA372" s="17"/>
      <c r="WB372" s="17"/>
      <c r="WC372" s="17"/>
      <c r="WD372" s="17"/>
      <c r="WE372" s="17"/>
      <c r="WF372" s="17"/>
      <c r="WG372" s="17"/>
      <c r="WH372" s="17"/>
      <c r="WI372" s="17"/>
      <c r="WJ372" s="17"/>
      <c r="WK372" s="17"/>
      <c r="WL372" s="17"/>
      <c r="WM372" s="17"/>
      <c r="WN372" s="17"/>
      <c r="WO372" s="17"/>
      <c r="WP372" s="17"/>
      <c r="WQ372" s="17"/>
      <c r="WR372" s="17"/>
      <c r="WS372" s="17"/>
      <c r="WT372" s="17"/>
      <c r="WU372" s="17"/>
      <c r="WV372" s="17"/>
      <c r="WW372" s="17"/>
      <c r="WX372" s="17"/>
      <c r="WY372" s="17"/>
      <c r="WZ372" s="17"/>
      <c r="XA372" s="17"/>
      <c r="XB372" s="17"/>
      <c r="XC372" s="17"/>
      <c r="XD372" s="17"/>
      <c r="XE372" s="17"/>
      <c r="XF372" s="17"/>
      <c r="XG372" s="17"/>
      <c r="XH372" s="17"/>
      <c r="XI372" s="17"/>
      <c r="XJ372" s="17"/>
      <c r="XK372" s="17"/>
      <c r="XL372" s="17"/>
      <c r="XM372" s="17"/>
      <c r="XN372" s="17"/>
      <c r="XO372" s="17"/>
      <c r="XP372" s="17"/>
      <c r="XQ372" s="17"/>
      <c r="XR372" s="17"/>
      <c r="XS372" s="17"/>
      <c r="XT372" s="17"/>
      <c r="XU372" s="17"/>
      <c r="XV372" s="17"/>
      <c r="XW372" s="17"/>
      <c r="XX372" s="17"/>
      <c r="XY372" s="17"/>
      <c r="XZ372" s="17"/>
      <c r="YA372" s="17"/>
      <c r="YB372" s="17"/>
      <c r="YC372" s="17"/>
      <c r="YD372" s="17"/>
      <c r="YE372" s="17"/>
      <c r="YF372" s="17"/>
      <c r="YG372" s="17"/>
      <c r="YH372" s="17"/>
      <c r="YI372" s="17"/>
      <c r="YJ372" s="17"/>
      <c r="YK372" s="17"/>
      <c r="YL372" s="17"/>
      <c r="YM372" s="17"/>
      <c r="YN372" s="17"/>
      <c r="YO372" s="17"/>
      <c r="YP372" s="17"/>
      <c r="YQ372" s="17"/>
      <c r="YR372" s="17"/>
      <c r="YS372" s="17"/>
      <c r="YT372" s="17"/>
      <c r="YU372" s="17"/>
      <c r="YV372" s="17"/>
      <c r="YW372" s="17"/>
      <c r="YX372" s="17"/>
      <c r="YY372" s="17"/>
      <c r="YZ372" s="17"/>
      <c r="ZA372" s="17"/>
      <c r="ZB372" s="17"/>
      <c r="ZC372" s="17"/>
      <c r="ZD372" s="17"/>
      <c r="ZE372" s="17"/>
      <c r="ZF372" s="17"/>
      <c r="ZG372" s="17"/>
      <c r="ZH372" s="17"/>
      <c r="ZI372" s="17"/>
      <c r="ZJ372" s="17"/>
      <c r="ZK372" s="17"/>
      <c r="ZL372" s="17"/>
      <c r="ZM372" s="17"/>
      <c r="ZN372" s="17"/>
      <c r="ZO372" s="17"/>
      <c r="ZP372" s="17"/>
      <c r="ZQ372" s="17"/>
      <c r="ZR372" s="17"/>
      <c r="ZS372" s="17"/>
      <c r="ZT372" s="17"/>
      <c r="ZU372" s="17"/>
      <c r="ZV372" s="17"/>
      <c r="ZW372" s="17"/>
      <c r="ZX372" s="17"/>
      <c r="ZY372" s="17"/>
      <c r="ZZ372" s="17"/>
      <c r="AAA372" s="17"/>
      <c r="AAB372" s="17"/>
      <c r="AAC372" s="17"/>
      <c r="AAD372" s="17"/>
      <c r="AAE372" s="17"/>
      <c r="AAF372" s="17"/>
      <c r="AAG372" s="17"/>
      <c r="AAH372" s="17"/>
      <c r="AAI372" s="17"/>
      <c r="AAJ372" s="17"/>
      <c r="AAK372" s="17"/>
      <c r="AAL372" s="17"/>
      <c r="AAM372" s="17"/>
      <c r="AAN372" s="17"/>
      <c r="AAO372" s="17"/>
      <c r="AAP372" s="17"/>
      <c r="AAQ372" s="17"/>
      <c r="AAR372" s="17"/>
      <c r="AAS372" s="17"/>
      <c r="AAT372" s="17"/>
      <c r="AAU372" s="17"/>
      <c r="AAV372" s="17"/>
      <c r="AAW372" s="17"/>
      <c r="AAX372" s="17"/>
      <c r="AAY372" s="17"/>
      <c r="AAZ372" s="17"/>
      <c r="ABA372" s="17"/>
      <c r="ABB372" s="17"/>
    </row>
    <row r="373" spans="1:730" ht="42" customHeight="1" x14ac:dyDescent="0.2">
      <c r="A373" s="213" t="s">
        <v>281</v>
      </c>
      <c r="B373" s="114" t="s">
        <v>301</v>
      </c>
      <c r="C373" s="216">
        <f>C374+C375</f>
        <v>0</v>
      </c>
      <c r="D373" s="216">
        <f>D456+D457</f>
        <v>0</v>
      </c>
      <c r="E373" s="216">
        <f>E374+E375</f>
        <v>223.619</v>
      </c>
      <c r="F373" s="216">
        <f>F374+F375</f>
        <v>0</v>
      </c>
      <c r="G373" s="216">
        <f>G374+G375</f>
        <v>223.619</v>
      </c>
      <c r="H373" s="216">
        <f>H456+H457</f>
        <v>0</v>
      </c>
      <c r="I373" s="217" t="s">
        <v>283</v>
      </c>
      <c r="J373" s="218" t="s">
        <v>180</v>
      </c>
      <c r="K373" s="218"/>
      <c r="L373" s="218">
        <v>0</v>
      </c>
      <c r="M373" s="218">
        <v>1</v>
      </c>
      <c r="N373" s="218">
        <v>1</v>
      </c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17"/>
      <c r="IU373" s="17"/>
      <c r="IV373" s="17"/>
      <c r="IW373" s="17"/>
      <c r="IX373" s="17"/>
      <c r="IY373" s="17"/>
      <c r="IZ373" s="17"/>
      <c r="JA373" s="17"/>
      <c r="JB373" s="17"/>
      <c r="JC373" s="17"/>
      <c r="JD373" s="17"/>
      <c r="JE373" s="17"/>
      <c r="JF373" s="17"/>
      <c r="JG373" s="17"/>
      <c r="JH373" s="17"/>
      <c r="JI373" s="17"/>
      <c r="JJ373" s="17"/>
      <c r="JK373" s="17"/>
      <c r="JL373" s="17"/>
      <c r="JM373" s="17"/>
      <c r="JN373" s="17"/>
      <c r="JO373" s="17"/>
      <c r="JP373" s="17"/>
      <c r="JQ373" s="17"/>
      <c r="JR373" s="17"/>
      <c r="JS373" s="17"/>
      <c r="JT373" s="17"/>
      <c r="JU373" s="17"/>
      <c r="JV373" s="17"/>
      <c r="JW373" s="17"/>
      <c r="JX373" s="17"/>
      <c r="JY373" s="17"/>
      <c r="JZ373" s="17"/>
      <c r="KA373" s="17"/>
      <c r="KB373" s="17"/>
      <c r="KC373" s="17"/>
      <c r="KD373" s="17"/>
      <c r="KE373" s="17"/>
      <c r="KF373" s="17"/>
      <c r="KG373" s="17"/>
      <c r="KH373" s="17"/>
      <c r="KI373" s="17"/>
      <c r="KJ373" s="17"/>
      <c r="KK373" s="17"/>
      <c r="KL373" s="17"/>
      <c r="KM373" s="17"/>
      <c r="KN373" s="17"/>
      <c r="KO373" s="17"/>
      <c r="KP373" s="17"/>
      <c r="KQ373" s="17"/>
      <c r="KR373" s="17"/>
      <c r="KS373" s="17"/>
      <c r="KT373" s="17"/>
      <c r="KU373" s="17"/>
      <c r="KV373" s="17"/>
      <c r="KW373" s="17"/>
      <c r="KX373" s="17"/>
      <c r="KY373" s="17"/>
      <c r="KZ373" s="17"/>
      <c r="LA373" s="17"/>
      <c r="LB373" s="17"/>
      <c r="LC373" s="17"/>
      <c r="LD373" s="17"/>
      <c r="LE373" s="17"/>
      <c r="LF373" s="17"/>
      <c r="LG373" s="17"/>
      <c r="LH373" s="17"/>
      <c r="LI373" s="17"/>
      <c r="LJ373" s="17"/>
      <c r="LK373" s="17"/>
      <c r="LL373" s="17"/>
      <c r="LM373" s="17"/>
      <c r="LN373" s="17"/>
      <c r="LO373" s="17"/>
      <c r="LP373" s="17"/>
      <c r="LQ373" s="17"/>
      <c r="LR373" s="17"/>
      <c r="LS373" s="17"/>
      <c r="LT373" s="17"/>
      <c r="LU373" s="17"/>
      <c r="LV373" s="17"/>
      <c r="LW373" s="17"/>
      <c r="LX373" s="17"/>
      <c r="LY373" s="17"/>
      <c r="LZ373" s="17"/>
      <c r="MA373" s="17"/>
      <c r="MB373" s="17"/>
      <c r="MC373" s="17"/>
      <c r="MD373" s="17"/>
      <c r="ME373" s="17"/>
      <c r="MF373" s="17"/>
      <c r="MG373" s="17"/>
      <c r="MH373" s="17"/>
      <c r="MI373" s="17"/>
      <c r="MJ373" s="17"/>
      <c r="MK373" s="17"/>
      <c r="ML373" s="17"/>
      <c r="MM373" s="17"/>
      <c r="MN373" s="17"/>
      <c r="MO373" s="17"/>
      <c r="MP373" s="17"/>
      <c r="MQ373" s="17"/>
      <c r="MR373" s="17"/>
      <c r="MS373" s="17"/>
      <c r="MT373" s="17"/>
      <c r="MU373" s="17"/>
      <c r="MV373" s="17"/>
      <c r="MW373" s="17"/>
      <c r="MX373" s="17"/>
      <c r="MY373" s="17"/>
      <c r="MZ373" s="17"/>
      <c r="NA373" s="17"/>
      <c r="NB373" s="17"/>
      <c r="NC373" s="17"/>
      <c r="ND373" s="17"/>
      <c r="NE373" s="17"/>
      <c r="NF373" s="17"/>
      <c r="NG373" s="17"/>
      <c r="NH373" s="17"/>
      <c r="NI373" s="17"/>
      <c r="NJ373" s="17"/>
      <c r="NK373" s="17"/>
      <c r="NL373" s="17"/>
      <c r="NM373" s="17"/>
      <c r="NN373" s="17"/>
      <c r="NO373" s="17"/>
      <c r="NP373" s="17"/>
      <c r="NQ373" s="17"/>
      <c r="NR373" s="17"/>
      <c r="NS373" s="17"/>
      <c r="NT373" s="17"/>
      <c r="NU373" s="17"/>
      <c r="NV373" s="17"/>
      <c r="NW373" s="17"/>
      <c r="NX373" s="17"/>
      <c r="NY373" s="17"/>
      <c r="NZ373" s="17"/>
      <c r="OA373" s="17"/>
      <c r="OB373" s="17"/>
      <c r="OC373" s="17"/>
      <c r="OD373" s="17"/>
      <c r="OE373" s="17"/>
      <c r="OF373" s="17"/>
      <c r="OG373" s="17"/>
      <c r="OH373" s="17"/>
      <c r="OI373" s="17"/>
      <c r="OJ373" s="17"/>
      <c r="OK373" s="17"/>
      <c r="OL373" s="17"/>
      <c r="OM373" s="17"/>
      <c r="ON373" s="17"/>
      <c r="OO373" s="17"/>
      <c r="OP373" s="17"/>
      <c r="OQ373" s="17"/>
      <c r="OR373" s="17"/>
      <c r="OS373" s="17"/>
      <c r="OT373" s="17"/>
      <c r="OU373" s="17"/>
      <c r="OV373" s="17"/>
      <c r="OW373" s="17"/>
      <c r="OX373" s="17"/>
      <c r="OY373" s="17"/>
      <c r="OZ373" s="17"/>
      <c r="PA373" s="17"/>
      <c r="PB373" s="17"/>
      <c r="PC373" s="17"/>
      <c r="PD373" s="17"/>
      <c r="PE373" s="17"/>
      <c r="PF373" s="17"/>
      <c r="PG373" s="17"/>
      <c r="PH373" s="17"/>
      <c r="PI373" s="17"/>
      <c r="PJ373" s="17"/>
      <c r="PK373" s="17"/>
      <c r="PL373" s="17"/>
      <c r="PM373" s="17"/>
      <c r="PN373" s="17"/>
      <c r="PO373" s="17"/>
      <c r="PP373" s="17"/>
      <c r="PQ373" s="17"/>
      <c r="PR373" s="17"/>
      <c r="PS373" s="17"/>
      <c r="PT373" s="17"/>
      <c r="PU373" s="17"/>
      <c r="PV373" s="17"/>
      <c r="PW373" s="17"/>
      <c r="PX373" s="17"/>
      <c r="PY373" s="17"/>
      <c r="PZ373" s="17"/>
      <c r="QA373" s="17"/>
      <c r="QB373" s="17"/>
      <c r="QC373" s="17"/>
      <c r="QD373" s="17"/>
      <c r="QE373" s="17"/>
      <c r="QF373" s="17"/>
      <c r="QG373" s="17"/>
      <c r="QH373" s="17"/>
      <c r="QI373" s="17"/>
      <c r="QJ373" s="17"/>
      <c r="QK373" s="17"/>
      <c r="QL373" s="17"/>
      <c r="QM373" s="17"/>
      <c r="QN373" s="17"/>
      <c r="QO373" s="17"/>
      <c r="QP373" s="17"/>
      <c r="QQ373" s="17"/>
      <c r="QR373" s="17"/>
      <c r="QS373" s="17"/>
      <c r="QT373" s="17"/>
      <c r="QU373" s="17"/>
      <c r="QV373" s="17"/>
      <c r="QW373" s="17"/>
      <c r="QX373" s="17"/>
      <c r="QY373" s="17"/>
      <c r="QZ373" s="17"/>
      <c r="RA373" s="17"/>
      <c r="RB373" s="17"/>
      <c r="RC373" s="17"/>
      <c r="RD373" s="17"/>
      <c r="RE373" s="17"/>
      <c r="RF373" s="17"/>
      <c r="RG373" s="17"/>
      <c r="RH373" s="17"/>
      <c r="RI373" s="17"/>
      <c r="RJ373" s="17"/>
      <c r="RK373" s="17"/>
      <c r="RL373" s="17"/>
      <c r="RM373" s="17"/>
      <c r="RN373" s="17"/>
      <c r="RO373" s="17"/>
      <c r="RP373" s="17"/>
      <c r="RQ373" s="17"/>
      <c r="RR373" s="17"/>
      <c r="RS373" s="17"/>
      <c r="RT373" s="17"/>
      <c r="RU373" s="17"/>
      <c r="RV373" s="17"/>
      <c r="RW373" s="17"/>
      <c r="RX373" s="17"/>
      <c r="RY373" s="17"/>
      <c r="RZ373" s="17"/>
      <c r="SA373" s="17"/>
      <c r="SB373" s="17"/>
      <c r="SC373" s="17"/>
      <c r="SD373" s="17"/>
      <c r="SE373" s="17"/>
      <c r="SF373" s="17"/>
      <c r="SG373" s="17"/>
      <c r="SH373" s="17"/>
      <c r="SI373" s="17"/>
      <c r="SJ373" s="17"/>
      <c r="SK373" s="17"/>
      <c r="SL373" s="17"/>
      <c r="SM373" s="17"/>
      <c r="SN373" s="17"/>
      <c r="SO373" s="17"/>
      <c r="SP373" s="17"/>
      <c r="SQ373" s="17"/>
      <c r="SR373" s="17"/>
      <c r="SS373" s="17"/>
      <c r="ST373" s="17"/>
      <c r="SU373" s="17"/>
      <c r="SV373" s="17"/>
      <c r="SW373" s="17"/>
      <c r="SX373" s="17"/>
      <c r="SY373" s="17"/>
      <c r="SZ373" s="17"/>
      <c r="TA373" s="17"/>
      <c r="TB373" s="17"/>
      <c r="TC373" s="17"/>
      <c r="TD373" s="17"/>
      <c r="TE373" s="17"/>
      <c r="TF373" s="17"/>
      <c r="TG373" s="17"/>
      <c r="TH373" s="17"/>
      <c r="TI373" s="17"/>
      <c r="TJ373" s="17"/>
      <c r="TK373" s="17"/>
      <c r="TL373" s="17"/>
      <c r="TM373" s="17"/>
      <c r="TN373" s="17"/>
      <c r="TO373" s="17"/>
      <c r="TP373" s="17"/>
      <c r="TQ373" s="17"/>
      <c r="TR373" s="17"/>
      <c r="TS373" s="17"/>
      <c r="TT373" s="17"/>
      <c r="TU373" s="17"/>
      <c r="TV373" s="17"/>
      <c r="TW373" s="17"/>
      <c r="TX373" s="17"/>
      <c r="TY373" s="17"/>
      <c r="TZ373" s="17"/>
      <c r="UA373" s="17"/>
      <c r="UB373" s="17"/>
      <c r="UC373" s="17"/>
      <c r="UD373" s="17"/>
      <c r="UE373" s="17"/>
      <c r="UF373" s="17"/>
      <c r="UG373" s="17"/>
      <c r="UH373" s="17"/>
      <c r="UI373" s="17"/>
      <c r="UJ373" s="17"/>
      <c r="UK373" s="17"/>
      <c r="UL373" s="17"/>
      <c r="UM373" s="17"/>
      <c r="UN373" s="17"/>
      <c r="UO373" s="17"/>
      <c r="UP373" s="17"/>
      <c r="UQ373" s="17"/>
      <c r="UR373" s="17"/>
      <c r="US373" s="17"/>
      <c r="UT373" s="17"/>
      <c r="UU373" s="17"/>
      <c r="UV373" s="17"/>
      <c r="UW373" s="17"/>
      <c r="UX373" s="17"/>
      <c r="UY373" s="17"/>
      <c r="UZ373" s="17"/>
      <c r="VA373" s="17"/>
      <c r="VB373" s="17"/>
      <c r="VC373" s="17"/>
      <c r="VD373" s="17"/>
      <c r="VE373" s="17"/>
      <c r="VF373" s="17"/>
      <c r="VG373" s="17"/>
      <c r="VH373" s="17"/>
      <c r="VI373" s="17"/>
      <c r="VJ373" s="17"/>
      <c r="VK373" s="17"/>
      <c r="VL373" s="17"/>
      <c r="VM373" s="17"/>
      <c r="VN373" s="17"/>
      <c r="VO373" s="17"/>
      <c r="VP373" s="17"/>
      <c r="VQ373" s="17"/>
      <c r="VR373" s="17"/>
      <c r="VS373" s="17"/>
      <c r="VT373" s="17"/>
      <c r="VU373" s="17"/>
      <c r="VV373" s="17"/>
      <c r="VW373" s="17"/>
      <c r="VX373" s="17"/>
      <c r="VY373" s="17"/>
      <c r="VZ373" s="17"/>
      <c r="WA373" s="17"/>
      <c r="WB373" s="17"/>
      <c r="WC373" s="17"/>
      <c r="WD373" s="17"/>
      <c r="WE373" s="17"/>
      <c r="WF373" s="17"/>
      <c r="WG373" s="17"/>
      <c r="WH373" s="17"/>
      <c r="WI373" s="17"/>
      <c r="WJ373" s="17"/>
      <c r="WK373" s="17"/>
      <c r="WL373" s="17"/>
      <c r="WM373" s="17"/>
      <c r="WN373" s="17"/>
      <c r="WO373" s="17"/>
      <c r="WP373" s="17"/>
      <c r="WQ373" s="17"/>
      <c r="WR373" s="17"/>
      <c r="WS373" s="17"/>
      <c r="WT373" s="17"/>
      <c r="WU373" s="17"/>
      <c r="WV373" s="17"/>
      <c r="WW373" s="17"/>
      <c r="WX373" s="17"/>
      <c r="WY373" s="17"/>
      <c r="WZ373" s="17"/>
      <c r="XA373" s="17"/>
      <c r="XB373" s="17"/>
      <c r="XC373" s="17"/>
      <c r="XD373" s="17"/>
      <c r="XE373" s="17"/>
      <c r="XF373" s="17"/>
      <c r="XG373" s="17"/>
      <c r="XH373" s="17"/>
      <c r="XI373" s="17"/>
      <c r="XJ373" s="17"/>
      <c r="XK373" s="17"/>
      <c r="XL373" s="17"/>
      <c r="XM373" s="17"/>
      <c r="XN373" s="17"/>
      <c r="XO373" s="17"/>
      <c r="XP373" s="17"/>
      <c r="XQ373" s="17"/>
      <c r="XR373" s="17"/>
      <c r="XS373" s="17"/>
      <c r="XT373" s="17"/>
      <c r="XU373" s="17"/>
      <c r="XV373" s="17"/>
      <c r="XW373" s="17"/>
      <c r="XX373" s="17"/>
      <c r="XY373" s="17"/>
      <c r="XZ373" s="17"/>
      <c r="YA373" s="17"/>
      <c r="YB373" s="17"/>
      <c r="YC373" s="17"/>
      <c r="YD373" s="17"/>
      <c r="YE373" s="17"/>
      <c r="YF373" s="17"/>
      <c r="YG373" s="17"/>
      <c r="YH373" s="17"/>
      <c r="YI373" s="17"/>
      <c r="YJ373" s="17"/>
      <c r="YK373" s="17"/>
      <c r="YL373" s="17"/>
      <c r="YM373" s="17"/>
      <c r="YN373" s="17"/>
      <c r="YO373" s="17"/>
      <c r="YP373" s="17"/>
      <c r="YQ373" s="17"/>
      <c r="YR373" s="17"/>
      <c r="YS373" s="17"/>
      <c r="YT373" s="17"/>
      <c r="YU373" s="17"/>
      <c r="YV373" s="17"/>
      <c r="YW373" s="17"/>
      <c r="YX373" s="17"/>
      <c r="YY373" s="17"/>
      <c r="YZ373" s="17"/>
      <c r="ZA373" s="17"/>
      <c r="ZB373" s="17"/>
      <c r="ZC373" s="17"/>
      <c r="ZD373" s="17"/>
      <c r="ZE373" s="17"/>
      <c r="ZF373" s="17"/>
      <c r="ZG373" s="17"/>
      <c r="ZH373" s="17"/>
      <c r="ZI373" s="17"/>
      <c r="ZJ373" s="17"/>
      <c r="ZK373" s="17"/>
      <c r="ZL373" s="17"/>
      <c r="ZM373" s="17"/>
      <c r="ZN373" s="17"/>
      <c r="ZO373" s="17"/>
      <c r="ZP373" s="17"/>
      <c r="ZQ373" s="17"/>
      <c r="ZR373" s="17"/>
      <c r="ZS373" s="17"/>
      <c r="ZT373" s="17"/>
      <c r="ZU373" s="17"/>
      <c r="ZV373" s="17"/>
      <c r="ZW373" s="17"/>
      <c r="ZX373" s="17"/>
      <c r="ZY373" s="17"/>
      <c r="ZZ373" s="17"/>
      <c r="AAA373" s="17"/>
      <c r="AAB373" s="17"/>
      <c r="AAC373" s="17"/>
      <c r="AAD373" s="17"/>
      <c r="AAE373" s="17"/>
      <c r="AAF373" s="17"/>
      <c r="AAG373" s="17"/>
      <c r="AAH373" s="17"/>
      <c r="AAI373" s="17"/>
      <c r="AAJ373" s="17"/>
      <c r="AAK373" s="17"/>
      <c r="AAL373" s="17"/>
      <c r="AAM373" s="17"/>
      <c r="AAN373" s="17"/>
      <c r="AAO373" s="17"/>
      <c r="AAP373" s="17"/>
      <c r="AAQ373" s="17"/>
      <c r="AAR373" s="17"/>
      <c r="AAS373" s="17"/>
      <c r="AAT373" s="17"/>
      <c r="AAU373" s="17"/>
      <c r="AAV373" s="17"/>
      <c r="AAW373" s="17"/>
      <c r="AAX373" s="17"/>
      <c r="AAY373" s="17"/>
      <c r="AAZ373" s="17"/>
      <c r="ABA373" s="17"/>
      <c r="ABB373" s="17"/>
    </row>
    <row r="374" spans="1:730" ht="15" x14ac:dyDescent="0.2">
      <c r="A374" s="65" t="s">
        <v>43</v>
      </c>
      <c r="B374" s="215"/>
      <c r="C374" s="70">
        <v>0</v>
      </c>
      <c r="D374" s="70"/>
      <c r="E374" s="70">
        <v>223.619</v>
      </c>
      <c r="F374" s="70"/>
      <c r="G374" s="70">
        <v>223.619</v>
      </c>
      <c r="H374" s="70"/>
      <c r="I374" s="92"/>
      <c r="J374" s="92"/>
      <c r="K374" s="92"/>
      <c r="L374" s="92"/>
      <c r="M374" s="92"/>
      <c r="N374" s="92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  <c r="IT374" s="17"/>
      <c r="IU374" s="17"/>
      <c r="IV374" s="17"/>
      <c r="IW374" s="17"/>
      <c r="IX374" s="17"/>
      <c r="IY374" s="17"/>
      <c r="IZ374" s="17"/>
      <c r="JA374" s="17"/>
      <c r="JB374" s="17"/>
      <c r="JC374" s="17"/>
      <c r="JD374" s="17"/>
      <c r="JE374" s="17"/>
      <c r="JF374" s="17"/>
      <c r="JG374" s="17"/>
      <c r="JH374" s="17"/>
      <c r="JI374" s="17"/>
      <c r="JJ374" s="17"/>
      <c r="JK374" s="17"/>
      <c r="JL374" s="17"/>
      <c r="JM374" s="17"/>
      <c r="JN374" s="17"/>
      <c r="JO374" s="17"/>
      <c r="JP374" s="17"/>
      <c r="JQ374" s="17"/>
      <c r="JR374" s="17"/>
      <c r="JS374" s="17"/>
      <c r="JT374" s="17"/>
      <c r="JU374" s="17"/>
      <c r="JV374" s="17"/>
      <c r="JW374" s="17"/>
      <c r="JX374" s="17"/>
      <c r="JY374" s="17"/>
      <c r="JZ374" s="17"/>
      <c r="KA374" s="17"/>
      <c r="KB374" s="17"/>
      <c r="KC374" s="17"/>
      <c r="KD374" s="17"/>
      <c r="KE374" s="17"/>
      <c r="KF374" s="17"/>
      <c r="KG374" s="17"/>
      <c r="KH374" s="17"/>
      <c r="KI374" s="17"/>
      <c r="KJ374" s="17"/>
      <c r="KK374" s="17"/>
      <c r="KL374" s="17"/>
      <c r="KM374" s="17"/>
      <c r="KN374" s="17"/>
      <c r="KO374" s="17"/>
      <c r="KP374" s="17"/>
      <c r="KQ374" s="17"/>
      <c r="KR374" s="17"/>
      <c r="KS374" s="17"/>
      <c r="KT374" s="17"/>
      <c r="KU374" s="17"/>
      <c r="KV374" s="17"/>
      <c r="KW374" s="17"/>
      <c r="KX374" s="17"/>
      <c r="KY374" s="17"/>
      <c r="KZ374" s="17"/>
      <c r="LA374" s="17"/>
      <c r="LB374" s="17"/>
      <c r="LC374" s="17"/>
      <c r="LD374" s="17"/>
      <c r="LE374" s="17"/>
      <c r="LF374" s="17"/>
      <c r="LG374" s="17"/>
      <c r="LH374" s="17"/>
      <c r="LI374" s="17"/>
      <c r="LJ374" s="17"/>
      <c r="LK374" s="17"/>
      <c r="LL374" s="17"/>
      <c r="LM374" s="17"/>
      <c r="LN374" s="17"/>
      <c r="LO374" s="17"/>
      <c r="LP374" s="17"/>
      <c r="LQ374" s="17"/>
      <c r="LR374" s="17"/>
      <c r="LS374" s="17"/>
      <c r="LT374" s="17"/>
      <c r="LU374" s="17"/>
      <c r="LV374" s="17"/>
      <c r="LW374" s="17"/>
      <c r="LX374" s="17"/>
      <c r="LY374" s="17"/>
      <c r="LZ374" s="17"/>
      <c r="MA374" s="17"/>
      <c r="MB374" s="17"/>
      <c r="MC374" s="17"/>
      <c r="MD374" s="17"/>
      <c r="ME374" s="17"/>
      <c r="MF374" s="17"/>
      <c r="MG374" s="17"/>
      <c r="MH374" s="17"/>
      <c r="MI374" s="17"/>
      <c r="MJ374" s="17"/>
      <c r="MK374" s="17"/>
      <c r="ML374" s="17"/>
      <c r="MM374" s="17"/>
      <c r="MN374" s="17"/>
      <c r="MO374" s="17"/>
      <c r="MP374" s="17"/>
      <c r="MQ374" s="17"/>
      <c r="MR374" s="17"/>
      <c r="MS374" s="17"/>
      <c r="MT374" s="17"/>
      <c r="MU374" s="17"/>
      <c r="MV374" s="17"/>
      <c r="MW374" s="17"/>
      <c r="MX374" s="17"/>
      <c r="MY374" s="17"/>
      <c r="MZ374" s="17"/>
      <c r="NA374" s="17"/>
      <c r="NB374" s="17"/>
      <c r="NC374" s="17"/>
      <c r="ND374" s="17"/>
      <c r="NE374" s="17"/>
      <c r="NF374" s="17"/>
      <c r="NG374" s="17"/>
      <c r="NH374" s="17"/>
      <c r="NI374" s="17"/>
      <c r="NJ374" s="17"/>
      <c r="NK374" s="17"/>
      <c r="NL374" s="17"/>
      <c r="NM374" s="17"/>
      <c r="NN374" s="17"/>
      <c r="NO374" s="17"/>
      <c r="NP374" s="17"/>
      <c r="NQ374" s="17"/>
      <c r="NR374" s="17"/>
      <c r="NS374" s="17"/>
      <c r="NT374" s="17"/>
      <c r="NU374" s="17"/>
      <c r="NV374" s="17"/>
      <c r="NW374" s="17"/>
      <c r="NX374" s="17"/>
      <c r="NY374" s="17"/>
      <c r="NZ374" s="17"/>
      <c r="OA374" s="17"/>
      <c r="OB374" s="17"/>
      <c r="OC374" s="17"/>
      <c r="OD374" s="17"/>
      <c r="OE374" s="17"/>
      <c r="OF374" s="17"/>
      <c r="OG374" s="17"/>
      <c r="OH374" s="17"/>
      <c r="OI374" s="17"/>
      <c r="OJ374" s="17"/>
      <c r="OK374" s="17"/>
      <c r="OL374" s="17"/>
      <c r="OM374" s="17"/>
      <c r="ON374" s="17"/>
      <c r="OO374" s="17"/>
      <c r="OP374" s="17"/>
      <c r="OQ374" s="17"/>
      <c r="OR374" s="17"/>
      <c r="OS374" s="17"/>
      <c r="OT374" s="17"/>
      <c r="OU374" s="17"/>
      <c r="OV374" s="17"/>
      <c r="OW374" s="17"/>
      <c r="OX374" s="17"/>
      <c r="OY374" s="17"/>
      <c r="OZ374" s="17"/>
      <c r="PA374" s="17"/>
      <c r="PB374" s="17"/>
      <c r="PC374" s="17"/>
      <c r="PD374" s="17"/>
      <c r="PE374" s="17"/>
      <c r="PF374" s="17"/>
      <c r="PG374" s="17"/>
      <c r="PH374" s="17"/>
      <c r="PI374" s="17"/>
      <c r="PJ374" s="17"/>
      <c r="PK374" s="17"/>
      <c r="PL374" s="17"/>
      <c r="PM374" s="17"/>
      <c r="PN374" s="17"/>
      <c r="PO374" s="17"/>
      <c r="PP374" s="17"/>
      <c r="PQ374" s="17"/>
      <c r="PR374" s="17"/>
      <c r="PS374" s="17"/>
      <c r="PT374" s="17"/>
      <c r="PU374" s="17"/>
      <c r="PV374" s="17"/>
      <c r="PW374" s="17"/>
      <c r="PX374" s="17"/>
      <c r="PY374" s="17"/>
      <c r="PZ374" s="17"/>
      <c r="QA374" s="17"/>
      <c r="QB374" s="17"/>
      <c r="QC374" s="17"/>
      <c r="QD374" s="17"/>
      <c r="QE374" s="17"/>
      <c r="QF374" s="17"/>
      <c r="QG374" s="17"/>
      <c r="QH374" s="17"/>
      <c r="QI374" s="17"/>
      <c r="QJ374" s="17"/>
      <c r="QK374" s="17"/>
      <c r="QL374" s="17"/>
      <c r="QM374" s="17"/>
      <c r="QN374" s="17"/>
      <c r="QO374" s="17"/>
      <c r="QP374" s="17"/>
      <c r="QQ374" s="17"/>
      <c r="QR374" s="17"/>
      <c r="QS374" s="17"/>
      <c r="QT374" s="17"/>
      <c r="QU374" s="17"/>
      <c r="QV374" s="17"/>
      <c r="QW374" s="17"/>
      <c r="QX374" s="17"/>
      <c r="QY374" s="17"/>
      <c r="QZ374" s="17"/>
      <c r="RA374" s="17"/>
      <c r="RB374" s="17"/>
      <c r="RC374" s="17"/>
      <c r="RD374" s="17"/>
      <c r="RE374" s="17"/>
      <c r="RF374" s="17"/>
      <c r="RG374" s="17"/>
      <c r="RH374" s="17"/>
      <c r="RI374" s="17"/>
      <c r="RJ374" s="17"/>
      <c r="RK374" s="17"/>
      <c r="RL374" s="17"/>
      <c r="RM374" s="17"/>
      <c r="RN374" s="17"/>
      <c r="RO374" s="17"/>
      <c r="RP374" s="17"/>
      <c r="RQ374" s="17"/>
      <c r="RR374" s="17"/>
      <c r="RS374" s="17"/>
      <c r="RT374" s="17"/>
      <c r="RU374" s="17"/>
      <c r="RV374" s="17"/>
      <c r="RW374" s="17"/>
      <c r="RX374" s="17"/>
      <c r="RY374" s="17"/>
      <c r="RZ374" s="17"/>
      <c r="SA374" s="17"/>
      <c r="SB374" s="17"/>
      <c r="SC374" s="17"/>
      <c r="SD374" s="17"/>
      <c r="SE374" s="17"/>
      <c r="SF374" s="17"/>
      <c r="SG374" s="17"/>
      <c r="SH374" s="17"/>
      <c r="SI374" s="17"/>
      <c r="SJ374" s="17"/>
      <c r="SK374" s="17"/>
      <c r="SL374" s="17"/>
      <c r="SM374" s="17"/>
      <c r="SN374" s="17"/>
      <c r="SO374" s="17"/>
      <c r="SP374" s="17"/>
      <c r="SQ374" s="17"/>
      <c r="SR374" s="17"/>
      <c r="SS374" s="17"/>
      <c r="ST374" s="17"/>
      <c r="SU374" s="17"/>
      <c r="SV374" s="17"/>
      <c r="SW374" s="17"/>
      <c r="SX374" s="17"/>
      <c r="SY374" s="17"/>
      <c r="SZ374" s="17"/>
      <c r="TA374" s="17"/>
      <c r="TB374" s="17"/>
      <c r="TC374" s="17"/>
      <c r="TD374" s="17"/>
      <c r="TE374" s="17"/>
      <c r="TF374" s="17"/>
      <c r="TG374" s="17"/>
      <c r="TH374" s="17"/>
      <c r="TI374" s="17"/>
      <c r="TJ374" s="17"/>
      <c r="TK374" s="17"/>
      <c r="TL374" s="17"/>
      <c r="TM374" s="17"/>
      <c r="TN374" s="17"/>
      <c r="TO374" s="17"/>
      <c r="TP374" s="17"/>
      <c r="TQ374" s="17"/>
      <c r="TR374" s="17"/>
      <c r="TS374" s="17"/>
      <c r="TT374" s="17"/>
      <c r="TU374" s="17"/>
      <c r="TV374" s="17"/>
      <c r="TW374" s="17"/>
      <c r="TX374" s="17"/>
      <c r="TY374" s="17"/>
      <c r="TZ374" s="17"/>
      <c r="UA374" s="17"/>
      <c r="UB374" s="17"/>
      <c r="UC374" s="17"/>
      <c r="UD374" s="17"/>
      <c r="UE374" s="17"/>
      <c r="UF374" s="17"/>
      <c r="UG374" s="17"/>
      <c r="UH374" s="17"/>
      <c r="UI374" s="17"/>
      <c r="UJ374" s="17"/>
      <c r="UK374" s="17"/>
      <c r="UL374" s="17"/>
      <c r="UM374" s="17"/>
      <c r="UN374" s="17"/>
      <c r="UO374" s="17"/>
      <c r="UP374" s="17"/>
      <c r="UQ374" s="17"/>
      <c r="UR374" s="17"/>
      <c r="US374" s="17"/>
      <c r="UT374" s="17"/>
      <c r="UU374" s="17"/>
      <c r="UV374" s="17"/>
      <c r="UW374" s="17"/>
      <c r="UX374" s="17"/>
      <c r="UY374" s="17"/>
      <c r="UZ374" s="17"/>
      <c r="VA374" s="17"/>
      <c r="VB374" s="17"/>
      <c r="VC374" s="17"/>
      <c r="VD374" s="17"/>
      <c r="VE374" s="17"/>
      <c r="VF374" s="17"/>
      <c r="VG374" s="17"/>
      <c r="VH374" s="17"/>
      <c r="VI374" s="17"/>
      <c r="VJ374" s="17"/>
      <c r="VK374" s="17"/>
      <c r="VL374" s="17"/>
      <c r="VM374" s="17"/>
      <c r="VN374" s="17"/>
      <c r="VO374" s="17"/>
      <c r="VP374" s="17"/>
      <c r="VQ374" s="17"/>
      <c r="VR374" s="17"/>
      <c r="VS374" s="17"/>
      <c r="VT374" s="17"/>
      <c r="VU374" s="17"/>
      <c r="VV374" s="17"/>
      <c r="VW374" s="17"/>
      <c r="VX374" s="17"/>
      <c r="VY374" s="17"/>
      <c r="VZ374" s="17"/>
      <c r="WA374" s="17"/>
      <c r="WB374" s="17"/>
      <c r="WC374" s="17"/>
      <c r="WD374" s="17"/>
      <c r="WE374" s="17"/>
      <c r="WF374" s="17"/>
      <c r="WG374" s="17"/>
      <c r="WH374" s="17"/>
      <c r="WI374" s="17"/>
      <c r="WJ374" s="17"/>
      <c r="WK374" s="17"/>
      <c r="WL374" s="17"/>
      <c r="WM374" s="17"/>
      <c r="WN374" s="17"/>
      <c r="WO374" s="17"/>
      <c r="WP374" s="17"/>
      <c r="WQ374" s="17"/>
      <c r="WR374" s="17"/>
      <c r="WS374" s="17"/>
      <c r="WT374" s="17"/>
      <c r="WU374" s="17"/>
      <c r="WV374" s="17"/>
      <c r="WW374" s="17"/>
      <c r="WX374" s="17"/>
      <c r="WY374" s="17"/>
      <c r="WZ374" s="17"/>
      <c r="XA374" s="17"/>
      <c r="XB374" s="17"/>
      <c r="XC374" s="17"/>
      <c r="XD374" s="17"/>
      <c r="XE374" s="17"/>
      <c r="XF374" s="17"/>
      <c r="XG374" s="17"/>
      <c r="XH374" s="17"/>
      <c r="XI374" s="17"/>
      <c r="XJ374" s="17"/>
      <c r="XK374" s="17"/>
      <c r="XL374" s="17"/>
      <c r="XM374" s="17"/>
      <c r="XN374" s="17"/>
      <c r="XO374" s="17"/>
      <c r="XP374" s="17"/>
      <c r="XQ374" s="17"/>
      <c r="XR374" s="17"/>
      <c r="XS374" s="17"/>
      <c r="XT374" s="17"/>
      <c r="XU374" s="17"/>
      <c r="XV374" s="17"/>
      <c r="XW374" s="17"/>
      <c r="XX374" s="17"/>
      <c r="XY374" s="17"/>
      <c r="XZ374" s="17"/>
      <c r="YA374" s="17"/>
      <c r="YB374" s="17"/>
      <c r="YC374" s="17"/>
      <c r="YD374" s="17"/>
      <c r="YE374" s="17"/>
      <c r="YF374" s="17"/>
      <c r="YG374" s="17"/>
      <c r="YH374" s="17"/>
      <c r="YI374" s="17"/>
      <c r="YJ374" s="17"/>
      <c r="YK374" s="17"/>
      <c r="YL374" s="17"/>
      <c r="YM374" s="17"/>
      <c r="YN374" s="17"/>
      <c r="YO374" s="17"/>
      <c r="YP374" s="17"/>
      <c r="YQ374" s="17"/>
      <c r="YR374" s="17"/>
      <c r="YS374" s="17"/>
      <c r="YT374" s="17"/>
      <c r="YU374" s="17"/>
      <c r="YV374" s="17"/>
      <c r="YW374" s="17"/>
      <c r="YX374" s="17"/>
      <c r="YY374" s="17"/>
      <c r="YZ374" s="17"/>
      <c r="ZA374" s="17"/>
      <c r="ZB374" s="17"/>
      <c r="ZC374" s="17"/>
      <c r="ZD374" s="17"/>
      <c r="ZE374" s="17"/>
      <c r="ZF374" s="17"/>
      <c r="ZG374" s="17"/>
      <c r="ZH374" s="17"/>
      <c r="ZI374" s="17"/>
      <c r="ZJ374" s="17"/>
      <c r="ZK374" s="17"/>
      <c r="ZL374" s="17"/>
      <c r="ZM374" s="17"/>
      <c r="ZN374" s="17"/>
      <c r="ZO374" s="17"/>
      <c r="ZP374" s="17"/>
      <c r="ZQ374" s="17"/>
      <c r="ZR374" s="17"/>
      <c r="ZS374" s="17"/>
      <c r="ZT374" s="17"/>
      <c r="ZU374" s="17"/>
      <c r="ZV374" s="17"/>
      <c r="ZW374" s="17"/>
      <c r="ZX374" s="17"/>
      <c r="ZY374" s="17"/>
      <c r="ZZ374" s="17"/>
      <c r="AAA374" s="17"/>
      <c r="AAB374" s="17"/>
      <c r="AAC374" s="17"/>
      <c r="AAD374" s="17"/>
      <c r="AAE374" s="17"/>
      <c r="AAF374" s="17"/>
      <c r="AAG374" s="17"/>
      <c r="AAH374" s="17"/>
      <c r="AAI374" s="17"/>
      <c r="AAJ374" s="17"/>
      <c r="AAK374" s="17"/>
      <c r="AAL374" s="17"/>
      <c r="AAM374" s="17"/>
      <c r="AAN374" s="17"/>
      <c r="AAO374" s="17"/>
      <c r="AAP374" s="17"/>
      <c r="AAQ374" s="17"/>
      <c r="AAR374" s="17"/>
      <c r="AAS374" s="17"/>
      <c r="AAT374" s="17"/>
      <c r="AAU374" s="17"/>
      <c r="AAV374" s="17"/>
      <c r="AAW374" s="17"/>
      <c r="AAX374" s="17"/>
      <c r="AAY374" s="17"/>
      <c r="AAZ374" s="17"/>
      <c r="ABA374" s="17"/>
      <c r="ABB374" s="17"/>
    </row>
    <row r="375" spans="1:730" ht="15" x14ac:dyDescent="0.2">
      <c r="A375" s="65" t="s">
        <v>45</v>
      </c>
      <c r="B375" s="215"/>
      <c r="C375" s="70">
        <v>0</v>
      </c>
      <c r="D375" s="70"/>
      <c r="E375" s="70">
        <v>0</v>
      </c>
      <c r="F375" s="70"/>
      <c r="G375" s="70">
        <v>0</v>
      </c>
      <c r="H375" s="70"/>
      <c r="I375" s="92"/>
      <c r="J375" s="92"/>
      <c r="K375" s="92"/>
      <c r="L375" s="92"/>
      <c r="M375" s="92"/>
      <c r="N375" s="92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  <c r="IT375" s="17"/>
      <c r="IU375" s="17"/>
      <c r="IV375" s="17"/>
      <c r="IW375" s="17"/>
      <c r="IX375" s="17"/>
      <c r="IY375" s="17"/>
      <c r="IZ375" s="17"/>
      <c r="JA375" s="17"/>
      <c r="JB375" s="17"/>
      <c r="JC375" s="17"/>
      <c r="JD375" s="17"/>
      <c r="JE375" s="17"/>
      <c r="JF375" s="17"/>
      <c r="JG375" s="17"/>
      <c r="JH375" s="17"/>
      <c r="JI375" s="17"/>
      <c r="JJ375" s="17"/>
      <c r="JK375" s="17"/>
      <c r="JL375" s="17"/>
      <c r="JM375" s="17"/>
      <c r="JN375" s="17"/>
      <c r="JO375" s="17"/>
      <c r="JP375" s="17"/>
      <c r="JQ375" s="17"/>
      <c r="JR375" s="17"/>
      <c r="JS375" s="17"/>
      <c r="JT375" s="17"/>
      <c r="JU375" s="17"/>
      <c r="JV375" s="17"/>
      <c r="JW375" s="17"/>
      <c r="JX375" s="17"/>
      <c r="JY375" s="17"/>
      <c r="JZ375" s="17"/>
      <c r="KA375" s="17"/>
      <c r="KB375" s="17"/>
      <c r="KC375" s="17"/>
      <c r="KD375" s="17"/>
      <c r="KE375" s="17"/>
      <c r="KF375" s="17"/>
      <c r="KG375" s="17"/>
      <c r="KH375" s="17"/>
      <c r="KI375" s="17"/>
      <c r="KJ375" s="17"/>
      <c r="KK375" s="17"/>
      <c r="KL375" s="17"/>
      <c r="KM375" s="17"/>
      <c r="KN375" s="17"/>
      <c r="KO375" s="17"/>
      <c r="KP375" s="17"/>
      <c r="KQ375" s="17"/>
      <c r="KR375" s="17"/>
      <c r="KS375" s="17"/>
      <c r="KT375" s="17"/>
      <c r="KU375" s="17"/>
      <c r="KV375" s="17"/>
      <c r="KW375" s="17"/>
      <c r="KX375" s="17"/>
      <c r="KY375" s="17"/>
      <c r="KZ375" s="17"/>
      <c r="LA375" s="17"/>
      <c r="LB375" s="17"/>
      <c r="LC375" s="17"/>
      <c r="LD375" s="17"/>
      <c r="LE375" s="17"/>
      <c r="LF375" s="17"/>
      <c r="LG375" s="17"/>
      <c r="LH375" s="17"/>
      <c r="LI375" s="17"/>
      <c r="LJ375" s="17"/>
      <c r="LK375" s="17"/>
      <c r="LL375" s="17"/>
      <c r="LM375" s="17"/>
      <c r="LN375" s="17"/>
      <c r="LO375" s="17"/>
      <c r="LP375" s="17"/>
      <c r="LQ375" s="17"/>
      <c r="LR375" s="17"/>
      <c r="LS375" s="17"/>
      <c r="LT375" s="17"/>
      <c r="LU375" s="17"/>
      <c r="LV375" s="17"/>
      <c r="LW375" s="17"/>
      <c r="LX375" s="17"/>
      <c r="LY375" s="17"/>
      <c r="LZ375" s="17"/>
      <c r="MA375" s="17"/>
      <c r="MB375" s="17"/>
      <c r="MC375" s="17"/>
      <c r="MD375" s="17"/>
      <c r="ME375" s="17"/>
      <c r="MF375" s="17"/>
      <c r="MG375" s="17"/>
      <c r="MH375" s="17"/>
      <c r="MI375" s="17"/>
      <c r="MJ375" s="17"/>
      <c r="MK375" s="17"/>
      <c r="ML375" s="17"/>
      <c r="MM375" s="17"/>
      <c r="MN375" s="17"/>
      <c r="MO375" s="17"/>
      <c r="MP375" s="17"/>
      <c r="MQ375" s="17"/>
      <c r="MR375" s="17"/>
      <c r="MS375" s="17"/>
      <c r="MT375" s="17"/>
      <c r="MU375" s="17"/>
      <c r="MV375" s="17"/>
      <c r="MW375" s="17"/>
      <c r="MX375" s="17"/>
      <c r="MY375" s="17"/>
      <c r="MZ375" s="17"/>
      <c r="NA375" s="17"/>
      <c r="NB375" s="17"/>
      <c r="NC375" s="17"/>
      <c r="ND375" s="17"/>
      <c r="NE375" s="17"/>
      <c r="NF375" s="17"/>
      <c r="NG375" s="17"/>
      <c r="NH375" s="17"/>
      <c r="NI375" s="17"/>
      <c r="NJ375" s="17"/>
      <c r="NK375" s="17"/>
      <c r="NL375" s="17"/>
      <c r="NM375" s="17"/>
      <c r="NN375" s="17"/>
      <c r="NO375" s="17"/>
      <c r="NP375" s="17"/>
      <c r="NQ375" s="17"/>
      <c r="NR375" s="17"/>
      <c r="NS375" s="17"/>
      <c r="NT375" s="17"/>
      <c r="NU375" s="17"/>
      <c r="NV375" s="17"/>
      <c r="NW375" s="17"/>
      <c r="NX375" s="17"/>
      <c r="NY375" s="17"/>
      <c r="NZ375" s="17"/>
      <c r="OA375" s="17"/>
      <c r="OB375" s="17"/>
      <c r="OC375" s="17"/>
      <c r="OD375" s="17"/>
      <c r="OE375" s="17"/>
      <c r="OF375" s="17"/>
      <c r="OG375" s="17"/>
      <c r="OH375" s="17"/>
      <c r="OI375" s="17"/>
      <c r="OJ375" s="17"/>
      <c r="OK375" s="17"/>
      <c r="OL375" s="17"/>
      <c r="OM375" s="17"/>
      <c r="ON375" s="17"/>
      <c r="OO375" s="17"/>
      <c r="OP375" s="17"/>
      <c r="OQ375" s="17"/>
      <c r="OR375" s="17"/>
      <c r="OS375" s="17"/>
      <c r="OT375" s="17"/>
      <c r="OU375" s="17"/>
      <c r="OV375" s="17"/>
      <c r="OW375" s="17"/>
      <c r="OX375" s="17"/>
      <c r="OY375" s="17"/>
      <c r="OZ375" s="17"/>
      <c r="PA375" s="17"/>
      <c r="PB375" s="17"/>
      <c r="PC375" s="17"/>
      <c r="PD375" s="17"/>
      <c r="PE375" s="17"/>
      <c r="PF375" s="17"/>
      <c r="PG375" s="17"/>
      <c r="PH375" s="17"/>
      <c r="PI375" s="17"/>
      <c r="PJ375" s="17"/>
      <c r="PK375" s="17"/>
      <c r="PL375" s="17"/>
      <c r="PM375" s="17"/>
      <c r="PN375" s="17"/>
      <c r="PO375" s="17"/>
      <c r="PP375" s="17"/>
      <c r="PQ375" s="17"/>
      <c r="PR375" s="17"/>
      <c r="PS375" s="17"/>
      <c r="PT375" s="17"/>
      <c r="PU375" s="17"/>
      <c r="PV375" s="17"/>
      <c r="PW375" s="17"/>
      <c r="PX375" s="17"/>
      <c r="PY375" s="17"/>
      <c r="PZ375" s="17"/>
      <c r="QA375" s="17"/>
      <c r="QB375" s="17"/>
      <c r="QC375" s="17"/>
      <c r="QD375" s="17"/>
      <c r="QE375" s="17"/>
      <c r="QF375" s="17"/>
      <c r="QG375" s="17"/>
      <c r="QH375" s="17"/>
      <c r="QI375" s="17"/>
      <c r="QJ375" s="17"/>
      <c r="QK375" s="17"/>
      <c r="QL375" s="17"/>
      <c r="QM375" s="17"/>
      <c r="QN375" s="17"/>
      <c r="QO375" s="17"/>
      <c r="QP375" s="17"/>
      <c r="QQ375" s="17"/>
      <c r="QR375" s="17"/>
      <c r="QS375" s="17"/>
      <c r="QT375" s="17"/>
      <c r="QU375" s="17"/>
      <c r="QV375" s="17"/>
      <c r="QW375" s="17"/>
      <c r="QX375" s="17"/>
      <c r="QY375" s="17"/>
      <c r="QZ375" s="17"/>
      <c r="RA375" s="17"/>
      <c r="RB375" s="17"/>
      <c r="RC375" s="17"/>
      <c r="RD375" s="17"/>
      <c r="RE375" s="17"/>
      <c r="RF375" s="17"/>
      <c r="RG375" s="17"/>
      <c r="RH375" s="17"/>
      <c r="RI375" s="17"/>
      <c r="RJ375" s="17"/>
      <c r="RK375" s="17"/>
      <c r="RL375" s="17"/>
      <c r="RM375" s="17"/>
      <c r="RN375" s="17"/>
      <c r="RO375" s="17"/>
      <c r="RP375" s="17"/>
      <c r="RQ375" s="17"/>
      <c r="RR375" s="17"/>
      <c r="RS375" s="17"/>
      <c r="RT375" s="17"/>
      <c r="RU375" s="17"/>
      <c r="RV375" s="17"/>
      <c r="RW375" s="17"/>
      <c r="RX375" s="17"/>
      <c r="RY375" s="17"/>
      <c r="RZ375" s="17"/>
      <c r="SA375" s="17"/>
      <c r="SB375" s="17"/>
      <c r="SC375" s="17"/>
      <c r="SD375" s="17"/>
      <c r="SE375" s="17"/>
      <c r="SF375" s="17"/>
      <c r="SG375" s="17"/>
      <c r="SH375" s="17"/>
      <c r="SI375" s="17"/>
      <c r="SJ375" s="17"/>
      <c r="SK375" s="17"/>
      <c r="SL375" s="17"/>
      <c r="SM375" s="17"/>
      <c r="SN375" s="17"/>
      <c r="SO375" s="17"/>
      <c r="SP375" s="17"/>
      <c r="SQ375" s="17"/>
      <c r="SR375" s="17"/>
      <c r="SS375" s="17"/>
      <c r="ST375" s="17"/>
      <c r="SU375" s="17"/>
      <c r="SV375" s="17"/>
      <c r="SW375" s="17"/>
      <c r="SX375" s="17"/>
      <c r="SY375" s="17"/>
      <c r="SZ375" s="17"/>
      <c r="TA375" s="17"/>
      <c r="TB375" s="17"/>
      <c r="TC375" s="17"/>
      <c r="TD375" s="17"/>
      <c r="TE375" s="17"/>
      <c r="TF375" s="17"/>
      <c r="TG375" s="17"/>
      <c r="TH375" s="17"/>
      <c r="TI375" s="17"/>
      <c r="TJ375" s="17"/>
      <c r="TK375" s="17"/>
      <c r="TL375" s="17"/>
      <c r="TM375" s="17"/>
      <c r="TN375" s="17"/>
      <c r="TO375" s="17"/>
      <c r="TP375" s="17"/>
      <c r="TQ375" s="17"/>
      <c r="TR375" s="17"/>
      <c r="TS375" s="17"/>
      <c r="TT375" s="17"/>
      <c r="TU375" s="17"/>
      <c r="TV375" s="17"/>
      <c r="TW375" s="17"/>
      <c r="TX375" s="17"/>
      <c r="TY375" s="17"/>
      <c r="TZ375" s="17"/>
      <c r="UA375" s="17"/>
      <c r="UB375" s="17"/>
      <c r="UC375" s="17"/>
      <c r="UD375" s="17"/>
      <c r="UE375" s="17"/>
      <c r="UF375" s="17"/>
      <c r="UG375" s="17"/>
      <c r="UH375" s="17"/>
      <c r="UI375" s="17"/>
      <c r="UJ375" s="17"/>
      <c r="UK375" s="17"/>
      <c r="UL375" s="17"/>
      <c r="UM375" s="17"/>
      <c r="UN375" s="17"/>
      <c r="UO375" s="17"/>
      <c r="UP375" s="17"/>
      <c r="UQ375" s="17"/>
      <c r="UR375" s="17"/>
      <c r="US375" s="17"/>
      <c r="UT375" s="17"/>
      <c r="UU375" s="17"/>
      <c r="UV375" s="17"/>
      <c r="UW375" s="17"/>
      <c r="UX375" s="17"/>
      <c r="UY375" s="17"/>
      <c r="UZ375" s="17"/>
      <c r="VA375" s="17"/>
      <c r="VB375" s="17"/>
      <c r="VC375" s="17"/>
      <c r="VD375" s="17"/>
      <c r="VE375" s="17"/>
      <c r="VF375" s="17"/>
      <c r="VG375" s="17"/>
      <c r="VH375" s="17"/>
      <c r="VI375" s="17"/>
      <c r="VJ375" s="17"/>
      <c r="VK375" s="17"/>
      <c r="VL375" s="17"/>
      <c r="VM375" s="17"/>
      <c r="VN375" s="17"/>
      <c r="VO375" s="17"/>
      <c r="VP375" s="17"/>
      <c r="VQ375" s="17"/>
      <c r="VR375" s="17"/>
      <c r="VS375" s="17"/>
      <c r="VT375" s="17"/>
      <c r="VU375" s="17"/>
      <c r="VV375" s="17"/>
      <c r="VW375" s="17"/>
      <c r="VX375" s="17"/>
      <c r="VY375" s="17"/>
      <c r="VZ375" s="17"/>
      <c r="WA375" s="17"/>
      <c r="WB375" s="17"/>
      <c r="WC375" s="17"/>
      <c r="WD375" s="17"/>
      <c r="WE375" s="17"/>
      <c r="WF375" s="17"/>
      <c r="WG375" s="17"/>
      <c r="WH375" s="17"/>
      <c r="WI375" s="17"/>
      <c r="WJ375" s="17"/>
      <c r="WK375" s="17"/>
      <c r="WL375" s="17"/>
      <c r="WM375" s="17"/>
      <c r="WN375" s="17"/>
      <c r="WO375" s="17"/>
      <c r="WP375" s="17"/>
      <c r="WQ375" s="17"/>
      <c r="WR375" s="17"/>
      <c r="WS375" s="17"/>
      <c r="WT375" s="17"/>
      <c r="WU375" s="17"/>
      <c r="WV375" s="17"/>
      <c r="WW375" s="17"/>
      <c r="WX375" s="17"/>
      <c r="WY375" s="17"/>
      <c r="WZ375" s="17"/>
      <c r="XA375" s="17"/>
      <c r="XB375" s="17"/>
      <c r="XC375" s="17"/>
      <c r="XD375" s="17"/>
      <c r="XE375" s="17"/>
      <c r="XF375" s="17"/>
      <c r="XG375" s="17"/>
      <c r="XH375" s="17"/>
      <c r="XI375" s="17"/>
      <c r="XJ375" s="17"/>
      <c r="XK375" s="17"/>
      <c r="XL375" s="17"/>
      <c r="XM375" s="17"/>
      <c r="XN375" s="17"/>
      <c r="XO375" s="17"/>
      <c r="XP375" s="17"/>
      <c r="XQ375" s="17"/>
      <c r="XR375" s="17"/>
      <c r="XS375" s="17"/>
      <c r="XT375" s="17"/>
      <c r="XU375" s="17"/>
      <c r="XV375" s="17"/>
      <c r="XW375" s="17"/>
      <c r="XX375" s="17"/>
      <c r="XY375" s="17"/>
      <c r="XZ375" s="17"/>
      <c r="YA375" s="17"/>
      <c r="YB375" s="17"/>
      <c r="YC375" s="17"/>
      <c r="YD375" s="17"/>
      <c r="YE375" s="17"/>
      <c r="YF375" s="17"/>
      <c r="YG375" s="17"/>
      <c r="YH375" s="17"/>
      <c r="YI375" s="17"/>
      <c r="YJ375" s="17"/>
      <c r="YK375" s="17"/>
      <c r="YL375" s="17"/>
      <c r="YM375" s="17"/>
      <c r="YN375" s="17"/>
      <c r="YO375" s="17"/>
      <c r="YP375" s="17"/>
      <c r="YQ375" s="17"/>
      <c r="YR375" s="17"/>
      <c r="YS375" s="17"/>
      <c r="YT375" s="17"/>
      <c r="YU375" s="17"/>
      <c r="YV375" s="17"/>
      <c r="YW375" s="17"/>
      <c r="YX375" s="17"/>
      <c r="YY375" s="17"/>
      <c r="YZ375" s="17"/>
      <c r="ZA375" s="17"/>
      <c r="ZB375" s="17"/>
      <c r="ZC375" s="17"/>
      <c r="ZD375" s="17"/>
      <c r="ZE375" s="17"/>
      <c r="ZF375" s="17"/>
      <c r="ZG375" s="17"/>
      <c r="ZH375" s="17"/>
      <c r="ZI375" s="17"/>
      <c r="ZJ375" s="17"/>
      <c r="ZK375" s="17"/>
      <c r="ZL375" s="17"/>
      <c r="ZM375" s="17"/>
      <c r="ZN375" s="17"/>
      <c r="ZO375" s="17"/>
      <c r="ZP375" s="17"/>
      <c r="ZQ375" s="17"/>
      <c r="ZR375" s="17"/>
      <c r="ZS375" s="17"/>
      <c r="ZT375" s="17"/>
      <c r="ZU375" s="17"/>
      <c r="ZV375" s="17"/>
      <c r="ZW375" s="17"/>
      <c r="ZX375" s="17"/>
      <c r="ZY375" s="17"/>
      <c r="ZZ375" s="17"/>
      <c r="AAA375" s="17"/>
      <c r="AAB375" s="17"/>
      <c r="AAC375" s="17"/>
      <c r="AAD375" s="17"/>
      <c r="AAE375" s="17"/>
      <c r="AAF375" s="17"/>
      <c r="AAG375" s="17"/>
      <c r="AAH375" s="17"/>
      <c r="AAI375" s="17"/>
      <c r="AAJ375" s="17"/>
      <c r="AAK375" s="17"/>
      <c r="AAL375" s="17"/>
      <c r="AAM375" s="17"/>
      <c r="AAN375" s="17"/>
      <c r="AAO375" s="17"/>
      <c r="AAP375" s="17"/>
      <c r="AAQ375" s="17"/>
      <c r="AAR375" s="17"/>
      <c r="AAS375" s="17"/>
      <c r="AAT375" s="17"/>
      <c r="AAU375" s="17"/>
      <c r="AAV375" s="17"/>
      <c r="AAW375" s="17"/>
      <c r="AAX375" s="17"/>
      <c r="AAY375" s="17"/>
      <c r="AAZ375" s="17"/>
      <c r="ABA375" s="17"/>
      <c r="ABB375" s="17"/>
    </row>
    <row r="376" spans="1:730" ht="29.25" customHeight="1" x14ac:dyDescent="0.2">
      <c r="A376" s="213" t="s">
        <v>282</v>
      </c>
      <c r="B376" s="114" t="s">
        <v>301</v>
      </c>
      <c r="C376" s="216">
        <f>C377+C378</f>
        <v>0</v>
      </c>
      <c r="D376" s="216">
        <f>D459+D460</f>
        <v>0</v>
      </c>
      <c r="E376" s="216">
        <f>E377+E378</f>
        <v>175.67099999999999</v>
      </c>
      <c r="F376" s="216">
        <f>F377+F378</f>
        <v>0</v>
      </c>
      <c r="G376" s="216">
        <f>G377+G378</f>
        <v>175.67099999999999</v>
      </c>
      <c r="H376" s="216">
        <f>H459+H460</f>
        <v>0</v>
      </c>
      <c r="I376" s="218" t="s">
        <v>284</v>
      </c>
      <c r="J376" s="218" t="s">
        <v>180</v>
      </c>
      <c r="K376" s="218"/>
      <c r="L376" s="218">
        <v>0</v>
      </c>
      <c r="M376" s="218">
        <v>1</v>
      </c>
      <c r="N376" s="218">
        <v>1</v>
      </c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  <c r="IT376" s="17"/>
      <c r="IU376" s="17"/>
      <c r="IV376" s="17"/>
      <c r="IW376" s="17"/>
      <c r="IX376" s="17"/>
      <c r="IY376" s="17"/>
      <c r="IZ376" s="17"/>
      <c r="JA376" s="17"/>
      <c r="JB376" s="17"/>
      <c r="JC376" s="17"/>
      <c r="JD376" s="17"/>
      <c r="JE376" s="17"/>
      <c r="JF376" s="17"/>
      <c r="JG376" s="17"/>
      <c r="JH376" s="17"/>
      <c r="JI376" s="17"/>
      <c r="JJ376" s="17"/>
      <c r="JK376" s="17"/>
      <c r="JL376" s="17"/>
      <c r="JM376" s="17"/>
      <c r="JN376" s="17"/>
      <c r="JO376" s="17"/>
      <c r="JP376" s="17"/>
      <c r="JQ376" s="17"/>
      <c r="JR376" s="17"/>
      <c r="JS376" s="17"/>
      <c r="JT376" s="17"/>
      <c r="JU376" s="17"/>
      <c r="JV376" s="17"/>
      <c r="JW376" s="17"/>
      <c r="JX376" s="17"/>
      <c r="JY376" s="17"/>
      <c r="JZ376" s="17"/>
      <c r="KA376" s="17"/>
      <c r="KB376" s="17"/>
      <c r="KC376" s="17"/>
      <c r="KD376" s="17"/>
      <c r="KE376" s="17"/>
      <c r="KF376" s="17"/>
      <c r="KG376" s="17"/>
      <c r="KH376" s="17"/>
      <c r="KI376" s="17"/>
      <c r="KJ376" s="17"/>
      <c r="KK376" s="17"/>
      <c r="KL376" s="17"/>
      <c r="KM376" s="17"/>
      <c r="KN376" s="17"/>
      <c r="KO376" s="17"/>
      <c r="KP376" s="17"/>
      <c r="KQ376" s="17"/>
      <c r="KR376" s="17"/>
      <c r="KS376" s="17"/>
      <c r="KT376" s="17"/>
      <c r="KU376" s="17"/>
      <c r="KV376" s="17"/>
      <c r="KW376" s="17"/>
      <c r="KX376" s="17"/>
      <c r="KY376" s="17"/>
      <c r="KZ376" s="17"/>
      <c r="LA376" s="17"/>
      <c r="LB376" s="17"/>
      <c r="LC376" s="17"/>
      <c r="LD376" s="17"/>
      <c r="LE376" s="17"/>
      <c r="LF376" s="17"/>
      <c r="LG376" s="17"/>
      <c r="LH376" s="17"/>
      <c r="LI376" s="17"/>
      <c r="LJ376" s="17"/>
      <c r="LK376" s="17"/>
      <c r="LL376" s="17"/>
      <c r="LM376" s="17"/>
      <c r="LN376" s="17"/>
      <c r="LO376" s="17"/>
      <c r="LP376" s="17"/>
      <c r="LQ376" s="17"/>
      <c r="LR376" s="17"/>
      <c r="LS376" s="17"/>
      <c r="LT376" s="17"/>
      <c r="LU376" s="17"/>
      <c r="LV376" s="17"/>
      <c r="LW376" s="17"/>
      <c r="LX376" s="17"/>
      <c r="LY376" s="17"/>
      <c r="LZ376" s="17"/>
      <c r="MA376" s="17"/>
      <c r="MB376" s="17"/>
      <c r="MC376" s="17"/>
      <c r="MD376" s="17"/>
      <c r="ME376" s="17"/>
      <c r="MF376" s="17"/>
      <c r="MG376" s="17"/>
      <c r="MH376" s="17"/>
      <c r="MI376" s="17"/>
      <c r="MJ376" s="17"/>
      <c r="MK376" s="17"/>
      <c r="ML376" s="17"/>
      <c r="MM376" s="17"/>
      <c r="MN376" s="17"/>
      <c r="MO376" s="17"/>
      <c r="MP376" s="17"/>
      <c r="MQ376" s="17"/>
      <c r="MR376" s="17"/>
      <c r="MS376" s="17"/>
      <c r="MT376" s="17"/>
      <c r="MU376" s="17"/>
      <c r="MV376" s="17"/>
      <c r="MW376" s="17"/>
      <c r="MX376" s="17"/>
      <c r="MY376" s="17"/>
      <c r="MZ376" s="17"/>
      <c r="NA376" s="17"/>
      <c r="NB376" s="17"/>
      <c r="NC376" s="17"/>
      <c r="ND376" s="17"/>
      <c r="NE376" s="17"/>
      <c r="NF376" s="17"/>
      <c r="NG376" s="17"/>
      <c r="NH376" s="17"/>
      <c r="NI376" s="17"/>
      <c r="NJ376" s="17"/>
      <c r="NK376" s="17"/>
      <c r="NL376" s="17"/>
      <c r="NM376" s="17"/>
      <c r="NN376" s="17"/>
      <c r="NO376" s="17"/>
      <c r="NP376" s="17"/>
      <c r="NQ376" s="17"/>
      <c r="NR376" s="17"/>
      <c r="NS376" s="17"/>
      <c r="NT376" s="17"/>
      <c r="NU376" s="17"/>
      <c r="NV376" s="17"/>
      <c r="NW376" s="17"/>
      <c r="NX376" s="17"/>
      <c r="NY376" s="17"/>
      <c r="NZ376" s="17"/>
      <c r="OA376" s="17"/>
      <c r="OB376" s="17"/>
      <c r="OC376" s="17"/>
      <c r="OD376" s="17"/>
      <c r="OE376" s="17"/>
      <c r="OF376" s="17"/>
      <c r="OG376" s="17"/>
      <c r="OH376" s="17"/>
      <c r="OI376" s="17"/>
      <c r="OJ376" s="17"/>
      <c r="OK376" s="17"/>
      <c r="OL376" s="17"/>
      <c r="OM376" s="17"/>
      <c r="ON376" s="17"/>
      <c r="OO376" s="17"/>
      <c r="OP376" s="17"/>
      <c r="OQ376" s="17"/>
      <c r="OR376" s="17"/>
      <c r="OS376" s="17"/>
      <c r="OT376" s="17"/>
      <c r="OU376" s="17"/>
      <c r="OV376" s="17"/>
      <c r="OW376" s="17"/>
      <c r="OX376" s="17"/>
      <c r="OY376" s="17"/>
      <c r="OZ376" s="17"/>
      <c r="PA376" s="17"/>
      <c r="PB376" s="17"/>
      <c r="PC376" s="17"/>
      <c r="PD376" s="17"/>
      <c r="PE376" s="17"/>
      <c r="PF376" s="17"/>
      <c r="PG376" s="17"/>
      <c r="PH376" s="17"/>
      <c r="PI376" s="17"/>
      <c r="PJ376" s="17"/>
      <c r="PK376" s="17"/>
      <c r="PL376" s="17"/>
      <c r="PM376" s="17"/>
      <c r="PN376" s="17"/>
      <c r="PO376" s="17"/>
      <c r="PP376" s="17"/>
      <c r="PQ376" s="17"/>
      <c r="PR376" s="17"/>
      <c r="PS376" s="17"/>
      <c r="PT376" s="17"/>
      <c r="PU376" s="17"/>
      <c r="PV376" s="17"/>
      <c r="PW376" s="17"/>
      <c r="PX376" s="17"/>
      <c r="PY376" s="17"/>
      <c r="PZ376" s="17"/>
      <c r="QA376" s="17"/>
      <c r="QB376" s="17"/>
      <c r="QC376" s="17"/>
      <c r="QD376" s="17"/>
      <c r="QE376" s="17"/>
      <c r="QF376" s="17"/>
      <c r="QG376" s="17"/>
      <c r="QH376" s="17"/>
      <c r="QI376" s="17"/>
      <c r="QJ376" s="17"/>
      <c r="QK376" s="17"/>
      <c r="QL376" s="17"/>
      <c r="QM376" s="17"/>
      <c r="QN376" s="17"/>
      <c r="QO376" s="17"/>
      <c r="QP376" s="17"/>
      <c r="QQ376" s="17"/>
      <c r="QR376" s="17"/>
      <c r="QS376" s="17"/>
      <c r="QT376" s="17"/>
      <c r="QU376" s="17"/>
      <c r="QV376" s="17"/>
      <c r="QW376" s="17"/>
      <c r="QX376" s="17"/>
      <c r="QY376" s="17"/>
      <c r="QZ376" s="17"/>
      <c r="RA376" s="17"/>
      <c r="RB376" s="17"/>
      <c r="RC376" s="17"/>
      <c r="RD376" s="17"/>
      <c r="RE376" s="17"/>
      <c r="RF376" s="17"/>
      <c r="RG376" s="17"/>
      <c r="RH376" s="17"/>
      <c r="RI376" s="17"/>
      <c r="RJ376" s="17"/>
      <c r="RK376" s="17"/>
      <c r="RL376" s="17"/>
      <c r="RM376" s="17"/>
      <c r="RN376" s="17"/>
      <c r="RO376" s="17"/>
      <c r="RP376" s="17"/>
      <c r="RQ376" s="17"/>
      <c r="RR376" s="17"/>
      <c r="RS376" s="17"/>
      <c r="RT376" s="17"/>
      <c r="RU376" s="17"/>
      <c r="RV376" s="17"/>
      <c r="RW376" s="17"/>
      <c r="RX376" s="17"/>
      <c r="RY376" s="17"/>
      <c r="RZ376" s="17"/>
      <c r="SA376" s="17"/>
      <c r="SB376" s="17"/>
      <c r="SC376" s="17"/>
      <c r="SD376" s="17"/>
      <c r="SE376" s="17"/>
      <c r="SF376" s="17"/>
      <c r="SG376" s="17"/>
      <c r="SH376" s="17"/>
      <c r="SI376" s="17"/>
      <c r="SJ376" s="17"/>
      <c r="SK376" s="17"/>
      <c r="SL376" s="17"/>
      <c r="SM376" s="17"/>
      <c r="SN376" s="17"/>
      <c r="SO376" s="17"/>
      <c r="SP376" s="17"/>
      <c r="SQ376" s="17"/>
      <c r="SR376" s="17"/>
      <c r="SS376" s="17"/>
      <c r="ST376" s="17"/>
      <c r="SU376" s="17"/>
      <c r="SV376" s="17"/>
      <c r="SW376" s="17"/>
      <c r="SX376" s="17"/>
      <c r="SY376" s="17"/>
      <c r="SZ376" s="17"/>
      <c r="TA376" s="17"/>
      <c r="TB376" s="17"/>
      <c r="TC376" s="17"/>
      <c r="TD376" s="17"/>
      <c r="TE376" s="17"/>
      <c r="TF376" s="17"/>
      <c r="TG376" s="17"/>
      <c r="TH376" s="17"/>
      <c r="TI376" s="17"/>
      <c r="TJ376" s="17"/>
      <c r="TK376" s="17"/>
      <c r="TL376" s="17"/>
      <c r="TM376" s="17"/>
      <c r="TN376" s="17"/>
      <c r="TO376" s="17"/>
      <c r="TP376" s="17"/>
      <c r="TQ376" s="17"/>
      <c r="TR376" s="17"/>
      <c r="TS376" s="17"/>
      <c r="TT376" s="17"/>
      <c r="TU376" s="17"/>
      <c r="TV376" s="17"/>
      <c r="TW376" s="17"/>
      <c r="TX376" s="17"/>
      <c r="TY376" s="17"/>
      <c r="TZ376" s="17"/>
      <c r="UA376" s="17"/>
      <c r="UB376" s="17"/>
      <c r="UC376" s="17"/>
      <c r="UD376" s="17"/>
      <c r="UE376" s="17"/>
      <c r="UF376" s="17"/>
      <c r="UG376" s="17"/>
      <c r="UH376" s="17"/>
      <c r="UI376" s="17"/>
      <c r="UJ376" s="17"/>
      <c r="UK376" s="17"/>
      <c r="UL376" s="17"/>
      <c r="UM376" s="17"/>
      <c r="UN376" s="17"/>
      <c r="UO376" s="17"/>
      <c r="UP376" s="17"/>
      <c r="UQ376" s="17"/>
      <c r="UR376" s="17"/>
      <c r="US376" s="17"/>
      <c r="UT376" s="17"/>
      <c r="UU376" s="17"/>
      <c r="UV376" s="17"/>
      <c r="UW376" s="17"/>
      <c r="UX376" s="17"/>
      <c r="UY376" s="17"/>
      <c r="UZ376" s="17"/>
      <c r="VA376" s="17"/>
      <c r="VB376" s="17"/>
      <c r="VC376" s="17"/>
      <c r="VD376" s="17"/>
      <c r="VE376" s="17"/>
      <c r="VF376" s="17"/>
      <c r="VG376" s="17"/>
      <c r="VH376" s="17"/>
      <c r="VI376" s="17"/>
      <c r="VJ376" s="17"/>
      <c r="VK376" s="17"/>
      <c r="VL376" s="17"/>
      <c r="VM376" s="17"/>
      <c r="VN376" s="17"/>
      <c r="VO376" s="17"/>
      <c r="VP376" s="17"/>
      <c r="VQ376" s="17"/>
      <c r="VR376" s="17"/>
      <c r="VS376" s="17"/>
      <c r="VT376" s="17"/>
      <c r="VU376" s="17"/>
      <c r="VV376" s="17"/>
      <c r="VW376" s="17"/>
      <c r="VX376" s="17"/>
      <c r="VY376" s="17"/>
      <c r="VZ376" s="17"/>
      <c r="WA376" s="17"/>
      <c r="WB376" s="17"/>
      <c r="WC376" s="17"/>
      <c r="WD376" s="17"/>
      <c r="WE376" s="17"/>
      <c r="WF376" s="17"/>
      <c r="WG376" s="17"/>
      <c r="WH376" s="17"/>
      <c r="WI376" s="17"/>
      <c r="WJ376" s="17"/>
      <c r="WK376" s="17"/>
      <c r="WL376" s="17"/>
      <c r="WM376" s="17"/>
      <c r="WN376" s="17"/>
      <c r="WO376" s="17"/>
      <c r="WP376" s="17"/>
      <c r="WQ376" s="17"/>
      <c r="WR376" s="17"/>
      <c r="WS376" s="17"/>
      <c r="WT376" s="17"/>
      <c r="WU376" s="17"/>
      <c r="WV376" s="17"/>
      <c r="WW376" s="17"/>
      <c r="WX376" s="17"/>
      <c r="WY376" s="17"/>
      <c r="WZ376" s="17"/>
      <c r="XA376" s="17"/>
      <c r="XB376" s="17"/>
      <c r="XC376" s="17"/>
      <c r="XD376" s="17"/>
      <c r="XE376" s="17"/>
      <c r="XF376" s="17"/>
      <c r="XG376" s="17"/>
      <c r="XH376" s="17"/>
      <c r="XI376" s="17"/>
      <c r="XJ376" s="17"/>
      <c r="XK376" s="17"/>
      <c r="XL376" s="17"/>
      <c r="XM376" s="17"/>
      <c r="XN376" s="17"/>
      <c r="XO376" s="17"/>
      <c r="XP376" s="17"/>
      <c r="XQ376" s="17"/>
      <c r="XR376" s="17"/>
      <c r="XS376" s="17"/>
      <c r="XT376" s="17"/>
      <c r="XU376" s="17"/>
      <c r="XV376" s="17"/>
      <c r="XW376" s="17"/>
      <c r="XX376" s="17"/>
      <c r="XY376" s="17"/>
      <c r="XZ376" s="17"/>
      <c r="YA376" s="17"/>
      <c r="YB376" s="17"/>
      <c r="YC376" s="17"/>
      <c r="YD376" s="17"/>
      <c r="YE376" s="17"/>
      <c r="YF376" s="17"/>
      <c r="YG376" s="17"/>
      <c r="YH376" s="17"/>
      <c r="YI376" s="17"/>
      <c r="YJ376" s="17"/>
      <c r="YK376" s="17"/>
      <c r="YL376" s="17"/>
      <c r="YM376" s="17"/>
      <c r="YN376" s="17"/>
      <c r="YO376" s="17"/>
      <c r="YP376" s="17"/>
      <c r="YQ376" s="17"/>
      <c r="YR376" s="17"/>
      <c r="YS376" s="17"/>
      <c r="YT376" s="17"/>
      <c r="YU376" s="17"/>
      <c r="YV376" s="17"/>
      <c r="YW376" s="17"/>
      <c r="YX376" s="17"/>
      <c r="YY376" s="17"/>
      <c r="YZ376" s="17"/>
      <c r="ZA376" s="17"/>
      <c r="ZB376" s="17"/>
      <c r="ZC376" s="17"/>
      <c r="ZD376" s="17"/>
      <c r="ZE376" s="17"/>
      <c r="ZF376" s="17"/>
      <c r="ZG376" s="17"/>
      <c r="ZH376" s="17"/>
      <c r="ZI376" s="17"/>
      <c r="ZJ376" s="17"/>
      <c r="ZK376" s="17"/>
      <c r="ZL376" s="17"/>
      <c r="ZM376" s="17"/>
      <c r="ZN376" s="17"/>
      <c r="ZO376" s="17"/>
      <c r="ZP376" s="17"/>
      <c r="ZQ376" s="17"/>
      <c r="ZR376" s="17"/>
      <c r="ZS376" s="17"/>
      <c r="ZT376" s="17"/>
      <c r="ZU376" s="17"/>
      <c r="ZV376" s="17"/>
      <c r="ZW376" s="17"/>
      <c r="ZX376" s="17"/>
      <c r="ZY376" s="17"/>
      <c r="ZZ376" s="17"/>
      <c r="AAA376" s="17"/>
      <c r="AAB376" s="17"/>
      <c r="AAC376" s="17"/>
      <c r="AAD376" s="17"/>
      <c r="AAE376" s="17"/>
      <c r="AAF376" s="17"/>
      <c r="AAG376" s="17"/>
      <c r="AAH376" s="17"/>
      <c r="AAI376" s="17"/>
      <c r="AAJ376" s="17"/>
      <c r="AAK376" s="17"/>
      <c r="AAL376" s="17"/>
      <c r="AAM376" s="17"/>
      <c r="AAN376" s="17"/>
      <c r="AAO376" s="17"/>
      <c r="AAP376" s="17"/>
      <c r="AAQ376" s="17"/>
      <c r="AAR376" s="17"/>
      <c r="AAS376" s="17"/>
      <c r="AAT376" s="17"/>
      <c r="AAU376" s="17"/>
      <c r="AAV376" s="17"/>
      <c r="AAW376" s="17"/>
      <c r="AAX376" s="17"/>
      <c r="AAY376" s="17"/>
      <c r="AAZ376" s="17"/>
      <c r="ABA376" s="17"/>
      <c r="ABB376" s="17"/>
    </row>
    <row r="377" spans="1:730" ht="15" x14ac:dyDescent="0.2">
      <c r="A377" s="65" t="s">
        <v>43</v>
      </c>
      <c r="B377" s="215"/>
      <c r="C377" s="70">
        <v>0</v>
      </c>
      <c r="D377" s="70"/>
      <c r="E377" s="70">
        <v>175.67099999999999</v>
      </c>
      <c r="F377" s="70"/>
      <c r="G377" s="70">
        <v>175.67099999999999</v>
      </c>
      <c r="H377" s="70"/>
      <c r="I377" s="92"/>
      <c r="J377" s="92"/>
      <c r="K377" s="92"/>
      <c r="L377" s="92"/>
      <c r="M377" s="92"/>
      <c r="N377" s="92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  <c r="IT377" s="17"/>
      <c r="IU377" s="17"/>
      <c r="IV377" s="17"/>
      <c r="IW377" s="17"/>
      <c r="IX377" s="17"/>
      <c r="IY377" s="17"/>
      <c r="IZ377" s="17"/>
      <c r="JA377" s="17"/>
      <c r="JB377" s="17"/>
      <c r="JC377" s="17"/>
      <c r="JD377" s="17"/>
      <c r="JE377" s="17"/>
      <c r="JF377" s="17"/>
      <c r="JG377" s="17"/>
      <c r="JH377" s="17"/>
      <c r="JI377" s="17"/>
      <c r="JJ377" s="17"/>
      <c r="JK377" s="17"/>
      <c r="JL377" s="17"/>
      <c r="JM377" s="17"/>
      <c r="JN377" s="17"/>
      <c r="JO377" s="17"/>
      <c r="JP377" s="17"/>
      <c r="JQ377" s="17"/>
      <c r="JR377" s="17"/>
      <c r="JS377" s="17"/>
      <c r="JT377" s="17"/>
      <c r="JU377" s="17"/>
      <c r="JV377" s="17"/>
      <c r="JW377" s="17"/>
      <c r="JX377" s="17"/>
      <c r="JY377" s="17"/>
      <c r="JZ377" s="17"/>
      <c r="KA377" s="17"/>
      <c r="KB377" s="17"/>
      <c r="KC377" s="17"/>
      <c r="KD377" s="17"/>
      <c r="KE377" s="17"/>
      <c r="KF377" s="17"/>
      <c r="KG377" s="17"/>
      <c r="KH377" s="17"/>
      <c r="KI377" s="17"/>
      <c r="KJ377" s="17"/>
      <c r="KK377" s="17"/>
      <c r="KL377" s="17"/>
      <c r="KM377" s="17"/>
      <c r="KN377" s="17"/>
      <c r="KO377" s="17"/>
      <c r="KP377" s="17"/>
      <c r="KQ377" s="17"/>
      <c r="KR377" s="17"/>
      <c r="KS377" s="17"/>
      <c r="KT377" s="17"/>
      <c r="KU377" s="17"/>
      <c r="KV377" s="17"/>
      <c r="KW377" s="17"/>
      <c r="KX377" s="17"/>
      <c r="KY377" s="17"/>
      <c r="KZ377" s="17"/>
      <c r="LA377" s="17"/>
      <c r="LB377" s="17"/>
      <c r="LC377" s="17"/>
      <c r="LD377" s="17"/>
      <c r="LE377" s="17"/>
      <c r="LF377" s="17"/>
      <c r="LG377" s="17"/>
      <c r="LH377" s="17"/>
      <c r="LI377" s="17"/>
      <c r="LJ377" s="17"/>
      <c r="LK377" s="17"/>
      <c r="LL377" s="17"/>
      <c r="LM377" s="17"/>
      <c r="LN377" s="17"/>
      <c r="LO377" s="17"/>
      <c r="LP377" s="17"/>
      <c r="LQ377" s="17"/>
      <c r="LR377" s="17"/>
      <c r="LS377" s="17"/>
      <c r="LT377" s="17"/>
      <c r="LU377" s="17"/>
      <c r="LV377" s="17"/>
      <c r="LW377" s="17"/>
      <c r="LX377" s="17"/>
      <c r="LY377" s="17"/>
      <c r="LZ377" s="17"/>
      <c r="MA377" s="17"/>
      <c r="MB377" s="17"/>
      <c r="MC377" s="17"/>
      <c r="MD377" s="17"/>
      <c r="ME377" s="17"/>
      <c r="MF377" s="17"/>
      <c r="MG377" s="17"/>
      <c r="MH377" s="17"/>
      <c r="MI377" s="17"/>
      <c r="MJ377" s="17"/>
      <c r="MK377" s="17"/>
      <c r="ML377" s="17"/>
      <c r="MM377" s="17"/>
      <c r="MN377" s="17"/>
      <c r="MO377" s="17"/>
      <c r="MP377" s="17"/>
      <c r="MQ377" s="17"/>
      <c r="MR377" s="17"/>
      <c r="MS377" s="17"/>
      <c r="MT377" s="17"/>
      <c r="MU377" s="17"/>
      <c r="MV377" s="17"/>
      <c r="MW377" s="17"/>
      <c r="MX377" s="17"/>
      <c r="MY377" s="17"/>
      <c r="MZ377" s="17"/>
      <c r="NA377" s="17"/>
      <c r="NB377" s="17"/>
      <c r="NC377" s="17"/>
      <c r="ND377" s="17"/>
      <c r="NE377" s="17"/>
      <c r="NF377" s="17"/>
      <c r="NG377" s="17"/>
      <c r="NH377" s="17"/>
      <c r="NI377" s="17"/>
      <c r="NJ377" s="17"/>
      <c r="NK377" s="17"/>
      <c r="NL377" s="17"/>
      <c r="NM377" s="17"/>
      <c r="NN377" s="17"/>
      <c r="NO377" s="17"/>
      <c r="NP377" s="17"/>
      <c r="NQ377" s="17"/>
      <c r="NR377" s="17"/>
      <c r="NS377" s="17"/>
      <c r="NT377" s="17"/>
      <c r="NU377" s="17"/>
      <c r="NV377" s="17"/>
      <c r="NW377" s="17"/>
      <c r="NX377" s="17"/>
      <c r="NY377" s="17"/>
      <c r="NZ377" s="17"/>
      <c r="OA377" s="17"/>
      <c r="OB377" s="17"/>
      <c r="OC377" s="17"/>
      <c r="OD377" s="17"/>
      <c r="OE377" s="17"/>
      <c r="OF377" s="17"/>
      <c r="OG377" s="17"/>
      <c r="OH377" s="17"/>
      <c r="OI377" s="17"/>
      <c r="OJ377" s="17"/>
      <c r="OK377" s="17"/>
      <c r="OL377" s="17"/>
      <c r="OM377" s="17"/>
      <c r="ON377" s="17"/>
      <c r="OO377" s="17"/>
      <c r="OP377" s="17"/>
      <c r="OQ377" s="17"/>
      <c r="OR377" s="17"/>
      <c r="OS377" s="17"/>
      <c r="OT377" s="17"/>
      <c r="OU377" s="17"/>
      <c r="OV377" s="17"/>
      <c r="OW377" s="17"/>
      <c r="OX377" s="17"/>
      <c r="OY377" s="17"/>
      <c r="OZ377" s="17"/>
      <c r="PA377" s="17"/>
      <c r="PB377" s="17"/>
      <c r="PC377" s="17"/>
      <c r="PD377" s="17"/>
      <c r="PE377" s="17"/>
      <c r="PF377" s="17"/>
      <c r="PG377" s="17"/>
      <c r="PH377" s="17"/>
      <c r="PI377" s="17"/>
      <c r="PJ377" s="17"/>
      <c r="PK377" s="17"/>
      <c r="PL377" s="17"/>
      <c r="PM377" s="17"/>
      <c r="PN377" s="17"/>
      <c r="PO377" s="17"/>
      <c r="PP377" s="17"/>
      <c r="PQ377" s="17"/>
      <c r="PR377" s="17"/>
      <c r="PS377" s="17"/>
      <c r="PT377" s="17"/>
      <c r="PU377" s="17"/>
      <c r="PV377" s="17"/>
      <c r="PW377" s="17"/>
      <c r="PX377" s="17"/>
      <c r="PY377" s="17"/>
      <c r="PZ377" s="17"/>
      <c r="QA377" s="17"/>
      <c r="QB377" s="17"/>
      <c r="QC377" s="17"/>
      <c r="QD377" s="17"/>
      <c r="QE377" s="17"/>
      <c r="QF377" s="17"/>
      <c r="QG377" s="17"/>
      <c r="QH377" s="17"/>
      <c r="QI377" s="17"/>
      <c r="QJ377" s="17"/>
      <c r="QK377" s="17"/>
      <c r="QL377" s="17"/>
      <c r="QM377" s="17"/>
      <c r="QN377" s="17"/>
      <c r="QO377" s="17"/>
      <c r="QP377" s="17"/>
      <c r="QQ377" s="17"/>
      <c r="QR377" s="17"/>
      <c r="QS377" s="17"/>
      <c r="QT377" s="17"/>
      <c r="QU377" s="17"/>
      <c r="QV377" s="17"/>
      <c r="QW377" s="17"/>
      <c r="QX377" s="17"/>
      <c r="QY377" s="17"/>
      <c r="QZ377" s="17"/>
      <c r="RA377" s="17"/>
      <c r="RB377" s="17"/>
      <c r="RC377" s="17"/>
      <c r="RD377" s="17"/>
      <c r="RE377" s="17"/>
      <c r="RF377" s="17"/>
      <c r="RG377" s="17"/>
      <c r="RH377" s="17"/>
      <c r="RI377" s="17"/>
      <c r="RJ377" s="17"/>
      <c r="RK377" s="17"/>
      <c r="RL377" s="17"/>
      <c r="RM377" s="17"/>
      <c r="RN377" s="17"/>
      <c r="RO377" s="17"/>
      <c r="RP377" s="17"/>
      <c r="RQ377" s="17"/>
      <c r="RR377" s="17"/>
      <c r="RS377" s="17"/>
      <c r="RT377" s="17"/>
      <c r="RU377" s="17"/>
      <c r="RV377" s="17"/>
      <c r="RW377" s="17"/>
      <c r="RX377" s="17"/>
      <c r="RY377" s="17"/>
      <c r="RZ377" s="17"/>
      <c r="SA377" s="17"/>
      <c r="SB377" s="17"/>
      <c r="SC377" s="17"/>
      <c r="SD377" s="17"/>
      <c r="SE377" s="17"/>
      <c r="SF377" s="17"/>
      <c r="SG377" s="17"/>
      <c r="SH377" s="17"/>
      <c r="SI377" s="17"/>
      <c r="SJ377" s="17"/>
      <c r="SK377" s="17"/>
      <c r="SL377" s="17"/>
      <c r="SM377" s="17"/>
      <c r="SN377" s="17"/>
      <c r="SO377" s="17"/>
      <c r="SP377" s="17"/>
      <c r="SQ377" s="17"/>
      <c r="SR377" s="17"/>
      <c r="SS377" s="17"/>
      <c r="ST377" s="17"/>
      <c r="SU377" s="17"/>
      <c r="SV377" s="17"/>
      <c r="SW377" s="17"/>
      <c r="SX377" s="17"/>
      <c r="SY377" s="17"/>
      <c r="SZ377" s="17"/>
      <c r="TA377" s="17"/>
      <c r="TB377" s="17"/>
      <c r="TC377" s="17"/>
      <c r="TD377" s="17"/>
      <c r="TE377" s="17"/>
      <c r="TF377" s="17"/>
      <c r="TG377" s="17"/>
      <c r="TH377" s="17"/>
      <c r="TI377" s="17"/>
      <c r="TJ377" s="17"/>
      <c r="TK377" s="17"/>
      <c r="TL377" s="17"/>
      <c r="TM377" s="17"/>
      <c r="TN377" s="17"/>
      <c r="TO377" s="17"/>
      <c r="TP377" s="17"/>
      <c r="TQ377" s="17"/>
      <c r="TR377" s="17"/>
      <c r="TS377" s="17"/>
      <c r="TT377" s="17"/>
      <c r="TU377" s="17"/>
      <c r="TV377" s="17"/>
      <c r="TW377" s="17"/>
      <c r="TX377" s="17"/>
      <c r="TY377" s="17"/>
      <c r="TZ377" s="17"/>
      <c r="UA377" s="17"/>
      <c r="UB377" s="17"/>
      <c r="UC377" s="17"/>
      <c r="UD377" s="17"/>
      <c r="UE377" s="17"/>
      <c r="UF377" s="17"/>
      <c r="UG377" s="17"/>
      <c r="UH377" s="17"/>
      <c r="UI377" s="17"/>
      <c r="UJ377" s="17"/>
      <c r="UK377" s="17"/>
      <c r="UL377" s="17"/>
      <c r="UM377" s="17"/>
      <c r="UN377" s="17"/>
      <c r="UO377" s="17"/>
      <c r="UP377" s="17"/>
      <c r="UQ377" s="17"/>
      <c r="UR377" s="17"/>
      <c r="US377" s="17"/>
      <c r="UT377" s="17"/>
      <c r="UU377" s="17"/>
      <c r="UV377" s="17"/>
      <c r="UW377" s="17"/>
      <c r="UX377" s="17"/>
      <c r="UY377" s="17"/>
      <c r="UZ377" s="17"/>
      <c r="VA377" s="17"/>
      <c r="VB377" s="17"/>
      <c r="VC377" s="17"/>
      <c r="VD377" s="17"/>
      <c r="VE377" s="17"/>
      <c r="VF377" s="17"/>
      <c r="VG377" s="17"/>
      <c r="VH377" s="17"/>
      <c r="VI377" s="17"/>
      <c r="VJ377" s="17"/>
      <c r="VK377" s="17"/>
      <c r="VL377" s="17"/>
      <c r="VM377" s="17"/>
      <c r="VN377" s="17"/>
      <c r="VO377" s="17"/>
      <c r="VP377" s="17"/>
      <c r="VQ377" s="17"/>
      <c r="VR377" s="17"/>
      <c r="VS377" s="17"/>
      <c r="VT377" s="17"/>
      <c r="VU377" s="17"/>
      <c r="VV377" s="17"/>
      <c r="VW377" s="17"/>
      <c r="VX377" s="17"/>
      <c r="VY377" s="17"/>
      <c r="VZ377" s="17"/>
      <c r="WA377" s="17"/>
      <c r="WB377" s="17"/>
      <c r="WC377" s="17"/>
      <c r="WD377" s="17"/>
      <c r="WE377" s="17"/>
      <c r="WF377" s="17"/>
      <c r="WG377" s="17"/>
      <c r="WH377" s="17"/>
      <c r="WI377" s="17"/>
      <c r="WJ377" s="17"/>
      <c r="WK377" s="17"/>
      <c r="WL377" s="17"/>
      <c r="WM377" s="17"/>
      <c r="WN377" s="17"/>
      <c r="WO377" s="17"/>
      <c r="WP377" s="17"/>
      <c r="WQ377" s="17"/>
      <c r="WR377" s="17"/>
      <c r="WS377" s="17"/>
      <c r="WT377" s="17"/>
      <c r="WU377" s="17"/>
      <c r="WV377" s="17"/>
      <c r="WW377" s="17"/>
      <c r="WX377" s="17"/>
      <c r="WY377" s="17"/>
      <c r="WZ377" s="17"/>
      <c r="XA377" s="17"/>
      <c r="XB377" s="17"/>
      <c r="XC377" s="17"/>
      <c r="XD377" s="17"/>
      <c r="XE377" s="17"/>
      <c r="XF377" s="17"/>
      <c r="XG377" s="17"/>
      <c r="XH377" s="17"/>
      <c r="XI377" s="17"/>
      <c r="XJ377" s="17"/>
      <c r="XK377" s="17"/>
      <c r="XL377" s="17"/>
      <c r="XM377" s="17"/>
      <c r="XN377" s="17"/>
      <c r="XO377" s="17"/>
      <c r="XP377" s="17"/>
      <c r="XQ377" s="17"/>
      <c r="XR377" s="17"/>
      <c r="XS377" s="17"/>
      <c r="XT377" s="17"/>
      <c r="XU377" s="17"/>
      <c r="XV377" s="17"/>
      <c r="XW377" s="17"/>
      <c r="XX377" s="17"/>
      <c r="XY377" s="17"/>
      <c r="XZ377" s="17"/>
      <c r="YA377" s="17"/>
      <c r="YB377" s="17"/>
      <c r="YC377" s="17"/>
      <c r="YD377" s="17"/>
      <c r="YE377" s="17"/>
      <c r="YF377" s="17"/>
      <c r="YG377" s="17"/>
      <c r="YH377" s="17"/>
      <c r="YI377" s="17"/>
      <c r="YJ377" s="17"/>
      <c r="YK377" s="17"/>
      <c r="YL377" s="17"/>
      <c r="YM377" s="17"/>
      <c r="YN377" s="17"/>
      <c r="YO377" s="17"/>
      <c r="YP377" s="17"/>
      <c r="YQ377" s="17"/>
      <c r="YR377" s="17"/>
      <c r="YS377" s="17"/>
      <c r="YT377" s="17"/>
      <c r="YU377" s="17"/>
      <c r="YV377" s="17"/>
      <c r="YW377" s="17"/>
      <c r="YX377" s="17"/>
      <c r="YY377" s="17"/>
      <c r="YZ377" s="17"/>
      <c r="ZA377" s="17"/>
      <c r="ZB377" s="17"/>
      <c r="ZC377" s="17"/>
      <c r="ZD377" s="17"/>
      <c r="ZE377" s="17"/>
      <c r="ZF377" s="17"/>
      <c r="ZG377" s="17"/>
      <c r="ZH377" s="17"/>
      <c r="ZI377" s="17"/>
      <c r="ZJ377" s="17"/>
      <c r="ZK377" s="17"/>
      <c r="ZL377" s="17"/>
      <c r="ZM377" s="17"/>
      <c r="ZN377" s="17"/>
      <c r="ZO377" s="17"/>
      <c r="ZP377" s="17"/>
      <c r="ZQ377" s="17"/>
      <c r="ZR377" s="17"/>
      <c r="ZS377" s="17"/>
      <c r="ZT377" s="17"/>
      <c r="ZU377" s="17"/>
      <c r="ZV377" s="17"/>
      <c r="ZW377" s="17"/>
      <c r="ZX377" s="17"/>
      <c r="ZY377" s="17"/>
      <c r="ZZ377" s="17"/>
      <c r="AAA377" s="17"/>
      <c r="AAB377" s="17"/>
      <c r="AAC377" s="17"/>
      <c r="AAD377" s="17"/>
      <c r="AAE377" s="17"/>
      <c r="AAF377" s="17"/>
      <c r="AAG377" s="17"/>
      <c r="AAH377" s="17"/>
      <c r="AAI377" s="17"/>
      <c r="AAJ377" s="17"/>
      <c r="AAK377" s="17"/>
      <c r="AAL377" s="17"/>
      <c r="AAM377" s="17"/>
      <c r="AAN377" s="17"/>
      <c r="AAO377" s="17"/>
      <c r="AAP377" s="17"/>
      <c r="AAQ377" s="17"/>
      <c r="AAR377" s="17"/>
      <c r="AAS377" s="17"/>
      <c r="AAT377" s="17"/>
      <c r="AAU377" s="17"/>
      <c r="AAV377" s="17"/>
      <c r="AAW377" s="17"/>
      <c r="AAX377" s="17"/>
      <c r="AAY377" s="17"/>
      <c r="AAZ377" s="17"/>
      <c r="ABA377" s="17"/>
      <c r="ABB377" s="17"/>
    </row>
    <row r="378" spans="1:730" ht="15" x14ac:dyDescent="0.2">
      <c r="A378" s="65" t="s">
        <v>45</v>
      </c>
      <c r="B378" s="215"/>
      <c r="C378" s="70">
        <v>0</v>
      </c>
      <c r="D378" s="70"/>
      <c r="E378" s="70">
        <v>0</v>
      </c>
      <c r="F378" s="70"/>
      <c r="G378" s="70">
        <v>0</v>
      </c>
      <c r="H378" s="70"/>
      <c r="I378" s="92"/>
      <c r="J378" s="92"/>
      <c r="K378" s="92"/>
      <c r="L378" s="92"/>
      <c r="M378" s="92"/>
      <c r="N378" s="92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  <c r="IT378" s="17"/>
      <c r="IU378" s="17"/>
      <c r="IV378" s="17"/>
      <c r="IW378" s="17"/>
      <c r="IX378" s="17"/>
      <c r="IY378" s="17"/>
      <c r="IZ378" s="17"/>
      <c r="JA378" s="17"/>
      <c r="JB378" s="17"/>
      <c r="JC378" s="17"/>
      <c r="JD378" s="17"/>
      <c r="JE378" s="17"/>
      <c r="JF378" s="17"/>
      <c r="JG378" s="17"/>
      <c r="JH378" s="17"/>
      <c r="JI378" s="17"/>
      <c r="JJ378" s="17"/>
      <c r="JK378" s="17"/>
      <c r="JL378" s="17"/>
      <c r="JM378" s="17"/>
      <c r="JN378" s="17"/>
      <c r="JO378" s="17"/>
      <c r="JP378" s="17"/>
      <c r="JQ378" s="17"/>
      <c r="JR378" s="17"/>
      <c r="JS378" s="17"/>
      <c r="JT378" s="17"/>
      <c r="JU378" s="17"/>
      <c r="JV378" s="17"/>
      <c r="JW378" s="17"/>
      <c r="JX378" s="17"/>
      <c r="JY378" s="17"/>
      <c r="JZ378" s="17"/>
      <c r="KA378" s="17"/>
      <c r="KB378" s="17"/>
      <c r="KC378" s="17"/>
      <c r="KD378" s="17"/>
      <c r="KE378" s="17"/>
      <c r="KF378" s="17"/>
      <c r="KG378" s="17"/>
      <c r="KH378" s="17"/>
      <c r="KI378" s="17"/>
      <c r="KJ378" s="17"/>
      <c r="KK378" s="17"/>
      <c r="KL378" s="17"/>
      <c r="KM378" s="17"/>
      <c r="KN378" s="17"/>
      <c r="KO378" s="17"/>
      <c r="KP378" s="17"/>
      <c r="KQ378" s="17"/>
      <c r="KR378" s="17"/>
      <c r="KS378" s="17"/>
      <c r="KT378" s="17"/>
      <c r="KU378" s="17"/>
      <c r="KV378" s="17"/>
      <c r="KW378" s="17"/>
      <c r="KX378" s="17"/>
      <c r="KY378" s="17"/>
      <c r="KZ378" s="17"/>
      <c r="LA378" s="17"/>
      <c r="LB378" s="17"/>
      <c r="LC378" s="17"/>
      <c r="LD378" s="17"/>
      <c r="LE378" s="17"/>
      <c r="LF378" s="17"/>
      <c r="LG378" s="17"/>
      <c r="LH378" s="17"/>
      <c r="LI378" s="17"/>
      <c r="LJ378" s="17"/>
      <c r="LK378" s="17"/>
      <c r="LL378" s="17"/>
      <c r="LM378" s="17"/>
      <c r="LN378" s="17"/>
      <c r="LO378" s="17"/>
      <c r="LP378" s="17"/>
      <c r="LQ378" s="17"/>
      <c r="LR378" s="17"/>
      <c r="LS378" s="17"/>
      <c r="LT378" s="17"/>
      <c r="LU378" s="17"/>
      <c r="LV378" s="17"/>
      <c r="LW378" s="17"/>
      <c r="LX378" s="17"/>
      <c r="LY378" s="17"/>
      <c r="LZ378" s="17"/>
      <c r="MA378" s="17"/>
      <c r="MB378" s="17"/>
      <c r="MC378" s="17"/>
      <c r="MD378" s="17"/>
      <c r="ME378" s="17"/>
      <c r="MF378" s="17"/>
      <c r="MG378" s="17"/>
      <c r="MH378" s="17"/>
      <c r="MI378" s="17"/>
      <c r="MJ378" s="17"/>
      <c r="MK378" s="17"/>
      <c r="ML378" s="17"/>
      <c r="MM378" s="17"/>
      <c r="MN378" s="17"/>
      <c r="MO378" s="17"/>
      <c r="MP378" s="17"/>
      <c r="MQ378" s="17"/>
      <c r="MR378" s="17"/>
      <c r="MS378" s="17"/>
      <c r="MT378" s="17"/>
      <c r="MU378" s="17"/>
      <c r="MV378" s="17"/>
      <c r="MW378" s="17"/>
      <c r="MX378" s="17"/>
      <c r="MY378" s="17"/>
      <c r="MZ378" s="17"/>
      <c r="NA378" s="17"/>
      <c r="NB378" s="17"/>
      <c r="NC378" s="17"/>
      <c r="ND378" s="17"/>
      <c r="NE378" s="17"/>
      <c r="NF378" s="17"/>
      <c r="NG378" s="17"/>
      <c r="NH378" s="17"/>
      <c r="NI378" s="17"/>
      <c r="NJ378" s="17"/>
      <c r="NK378" s="17"/>
      <c r="NL378" s="17"/>
      <c r="NM378" s="17"/>
      <c r="NN378" s="17"/>
      <c r="NO378" s="17"/>
      <c r="NP378" s="17"/>
      <c r="NQ378" s="17"/>
      <c r="NR378" s="17"/>
      <c r="NS378" s="17"/>
      <c r="NT378" s="17"/>
      <c r="NU378" s="17"/>
      <c r="NV378" s="17"/>
      <c r="NW378" s="17"/>
      <c r="NX378" s="17"/>
      <c r="NY378" s="17"/>
      <c r="NZ378" s="17"/>
      <c r="OA378" s="17"/>
      <c r="OB378" s="17"/>
      <c r="OC378" s="17"/>
      <c r="OD378" s="17"/>
      <c r="OE378" s="17"/>
      <c r="OF378" s="17"/>
      <c r="OG378" s="17"/>
      <c r="OH378" s="17"/>
      <c r="OI378" s="17"/>
      <c r="OJ378" s="17"/>
      <c r="OK378" s="17"/>
      <c r="OL378" s="17"/>
      <c r="OM378" s="17"/>
      <c r="ON378" s="17"/>
      <c r="OO378" s="17"/>
      <c r="OP378" s="17"/>
      <c r="OQ378" s="17"/>
      <c r="OR378" s="17"/>
      <c r="OS378" s="17"/>
      <c r="OT378" s="17"/>
      <c r="OU378" s="17"/>
      <c r="OV378" s="17"/>
      <c r="OW378" s="17"/>
      <c r="OX378" s="17"/>
      <c r="OY378" s="17"/>
      <c r="OZ378" s="17"/>
      <c r="PA378" s="17"/>
      <c r="PB378" s="17"/>
      <c r="PC378" s="17"/>
      <c r="PD378" s="17"/>
      <c r="PE378" s="17"/>
      <c r="PF378" s="17"/>
      <c r="PG378" s="17"/>
      <c r="PH378" s="17"/>
      <c r="PI378" s="17"/>
      <c r="PJ378" s="17"/>
      <c r="PK378" s="17"/>
      <c r="PL378" s="17"/>
      <c r="PM378" s="17"/>
      <c r="PN378" s="17"/>
      <c r="PO378" s="17"/>
      <c r="PP378" s="17"/>
      <c r="PQ378" s="17"/>
      <c r="PR378" s="17"/>
      <c r="PS378" s="17"/>
      <c r="PT378" s="17"/>
      <c r="PU378" s="17"/>
      <c r="PV378" s="17"/>
      <c r="PW378" s="17"/>
      <c r="PX378" s="17"/>
      <c r="PY378" s="17"/>
      <c r="PZ378" s="17"/>
      <c r="QA378" s="17"/>
      <c r="QB378" s="17"/>
      <c r="QC378" s="17"/>
      <c r="QD378" s="17"/>
      <c r="QE378" s="17"/>
      <c r="QF378" s="17"/>
      <c r="QG378" s="17"/>
      <c r="QH378" s="17"/>
      <c r="QI378" s="17"/>
      <c r="QJ378" s="17"/>
      <c r="QK378" s="17"/>
      <c r="QL378" s="17"/>
      <c r="QM378" s="17"/>
      <c r="QN378" s="17"/>
      <c r="QO378" s="17"/>
      <c r="QP378" s="17"/>
      <c r="QQ378" s="17"/>
      <c r="QR378" s="17"/>
      <c r="QS378" s="17"/>
      <c r="QT378" s="17"/>
      <c r="QU378" s="17"/>
      <c r="QV378" s="17"/>
      <c r="QW378" s="17"/>
      <c r="QX378" s="17"/>
      <c r="QY378" s="17"/>
      <c r="QZ378" s="17"/>
      <c r="RA378" s="17"/>
      <c r="RB378" s="17"/>
      <c r="RC378" s="17"/>
      <c r="RD378" s="17"/>
      <c r="RE378" s="17"/>
      <c r="RF378" s="17"/>
      <c r="RG378" s="17"/>
      <c r="RH378" s="17"/>
      <c r="RI378" s="17"/>
      <c r="RJ378" s="17"/>
      <c r="RK378" s="17"/>
      <c r="RL378" s="17"/>
      <c r="RM378" s="17"/>
      <c r="RN378" s="17"/>
      <c r="RO378" s="17"/>
      <c r="RP378" s="17"/>
      <c r="RQ378" s="17"/>
      <c r="RR378" s="17"/>
      <c r="RS378" s="17"/>
      <c r="RT378" s="17"/>
      <c r="RU378" s="17"/>
      <c r="RV378" s="17"/>
      <c r="RW378" s="17"/>
      <c r="RX378" s="17"/>
      <c r="RY378" s="17"/>
      <c r="RZ378" s="17"/>
      <c r="SA378" s="17"/>
      <c r="SB378" s="17"/>
      <c r="SC378" s="17"/>
      <c r="SD378" s="17"/>
      <c r="SE378" s="17"/>
      <c r="SF378" s="17"/>
      <c r="SG378" s="17"/>
      <c r="SH378" s="17"/>
      <c r="SI378" s="17"/>
      <c r="SJ378" s="17"/>
      <c r="SK378" s="17"/>
      <c r="SL378" s="17"/>
      <c r="SM378" s="17"/>
      <c r="SN378" s="17"/>
      <c r="SO378" s="17"/>
      <c r="SP378" s="17"/>
      <c r="SQ378" s="17"/>
      <c r="SR378" s="17"/>
      <c r="SS378" s="17"/>
      <c r="ST378" s="17"/>
      <c r="SU378" s="17"/>
      <c r="SV378" s="17"/>
      <c r="SW378" s="17"/>
      <c r="SX378" s="17"/>
      <c r="SY378" s="17"/>
      <c r="SZ378" s="17"/>
      <c r="TA378" s="17"/>
      <c r="TB378" s="17"/>
      <c r="TC378" s="17"/>
      <c r="TD378" s="17"/>
      <c r="TE378" s="17"/>
      <c r="TF378" s="17"/>
      <c r="TG378" s="17"/>
      <c r="TH378" s="17"/>
      <c r="TI378" s="17"/>
      <c r="TJ378" s="17"/>
      <c r="TK378" s="17"/>
      <c r="TL378" s="17"/>
      <c r="TM378" s="17"/>
      <c r="TN378" s="17"/>
      <c r="TO378" s="17"/>
      <c r="TP378" s="17"/>
      <c r="TQ378" s="17"/>
      <c r="TR378" s="17"/>
      <c r="TS378" s="17"/>
      <c r="TT378" s="17"/>
      <c r="TU378" s="17"/>
      <c r="TV378" s="17"/>
      <c r="TW378" s="17"/>
      <c r="TX378" s="17"/>
      <c r="TY378" s="17"/>
      <c r="TZ378" s="17"/>
      <c r="UA378" s="17"/>
      <c r="UB378" s="17"/>
      <c r="UC378" s="17"/>
      <c r="UD378" s="17"/>
      <c r="UE378" s="17"/>
      <c r="UF378" s="17"/>
      <c r="UG378" s="17"/>
      <c r="UH378" s="17"/>
      <c r="UI378" s="17"/>
      <c r="UJ378" s="17"/>
      <c r="UK378" s="17"/>
      <c r="UL378" s="17"/>
      <c r="UM378" s="17"/>
      <c r="UN378" s="17"/>
      <c r="UO378" s="17"/>
      <c r="UP378" s="17"/>
      <c r="UQ378" s="17"/>
      <c r="UR378" s="17"/>
      <c r="US378" s="17"/>
      <c r="UT378" s="17"/>
      <c r="UU378" s="17"/>
      <c r="UV378" s="17"/>
      <c r="UW378" s="17"/>
      <c r="UX378" s="17"/>
      <c r="UY378" s="17"/>
      <c r="UZ378" s="17"/>
      <c r="VA378" s="17"/>
      <c r="VB378" s="17"/>
      <c r="VC378" s="17"/>
      <c r="VD378" s="17"/>
      <c r="VE378" s="17"/>
      <c r="VF378" s="17"/>
      <c r="VG378" s="17"/>
      <c r="VH378" s="17"/>
      <c r="VI378" s="17"/>
      <c r="VJ378" s="17"/>
      <c r="VK378" s="17"/>
      <c r="VL378" s="17"/>
      <c r="VM378" s="17"/>
      <c r="VN378" s="17"/>
      <c r="VO378" s="17"/>
      <c r="VP378" s="17"/>
      <c r="VQ378" s="17"/>
      <c r="VR378" s="17"/>
      <c r="VS378" s="17"/>
      <c r="VT378" s="17"/>
      <c r="VU378" s="17"/>
      <c r="VV378" s="17"/>
      <c r="VW378" s="17"/>
      <c r="VX378" s="17"/>
      <c r="VY378" s="17"/>
      <c r="VZ378" s="17"/>
      <c r="WA378" s="17"/>
      <c r="WB378" s="17"/>
      <c r="WC378" s="17"/>
      <c r="WD378" s="17"/>
      <c r="WE378" s="17"/>
      <c r="WF378" s="17"/>
      <c r="WG378" s="17"/>
      <c r="WH378" s="17"/>
      <c r="WI378" s="17"/>
      <c r="WJ378" s="17"/>
      <c r="WK378" s="17"/>
      <c r="WL378" s="17"/>
      <c r="WM378" s="17"/>
      <c r="WN378" s="17"/>
      <c r="WO378" s="17"/>
      <c r="WP378" s="17"/>
      <c r="WQ378" s="17"/>
      <c r="WR378" s="17"/>
      <c r="WS378" s="17"/>
      <c r="WT378" s="17"/>
      <c r="WU378" s="17"/>
      <c r="WV378" s="17"/>
      <c r="WW378" s="17"/>
      <c r="WX378" s="17"/>
      <c r="WY378" s="17"/>
      <c r="WZ378" s="17"/>
      <c r="XA378" s="17"/>
      <c r="XB378" s="17"/>
      <c r="XC378" s="17"/>
      <c r="XD378" s="17"/>
      <c r="XE378" s="17"/>
      <c r="XF378" s="17"/>
      <c r="XG378" s="17"/>
      <c r="XH378" s="17"/>
      <c r="XI378" s="17"/>
      <c r="XJ378" s="17"/>
      <c r="XK378" s="17"/>
      <c r="XL378" s="17"/>
      <c r="XM378" s="17"/>
      <c r="XN378" s="17"/>
      <c r="XO378" s="17"/>
      <c r="XP378" s="17"/>
      <c r="XQ378" s="17"/>
      <c r="XR378" s="17"/>
      <c r="XS378" s="17"/>
      <c r="XT378" s="17"/>
      <c r="XU378" s="17"/>
      <c r="XV378" s="17"/>
      <c r="XW378" s="17"/>
      <c r="XX378" s="17"/>
      <c r="XY378" s="17"/>
      <c r="XZ378" s="17"/>
      <c r="YA378" s="17"/>
      <c r="YB378" s="17"/>
      <c r="YC378" s="17"/>
      <c r="YD378" s="17"/>
      <c r="YE378" s="17"/>
      <c r="YF378" s="17"/>
      <c r="YG378" s="17"/>
      <c r="YH378" s="17"/>
      <c r="YI378" s="17"/>
      <c r="YJ378" s="17"/>
      <c r="YK378" s="17"/>
      <c r="YL378" s="17"/>
      <c r="YM378" s="17"/>
      <c r="YN378" s="17"/>
      <c r="YO378" s="17"/>
      <c r="YP378" s="17"/>
      <c r="YQ378" s="17"/>
      <c r="YR378" s="17"/>
      <c r="YS378" s="17"/>
      <c r="YT378" s="17"/>
      <c r="YU378" s="17"/>
      <c r="YV378" s="17"/>
      <c r="YW378" s="17"/>
      <c r="YX378" s="17"/>
      <c r="YY378" s="17"/>
      <c r="YZ378" s="17"/>
      <c r="ZA378" s="17"/>
      <c r="ZB378" s="17"/>
      <c r="ZC378" s="17"/>
      <c r="ZD378" s="17"/>
      <c r="ZE378" s="17"/>
      <c r="ZF378" s="17"/>
      <c r="ZG378" s="17"/>
      <c r="ZH378" s="17"/>
      <c r="ZI378" s="17"/>
      <c r="ZJ378" s="17"/>
      <c r="ZK378" s="17"/>
      <c r="ZL378" s="17"/>
      <c r="ZM378" s="17"/>
      <c r="ZN378" s="17"/>
      <c r="ZO378" s="17"/>
      <c r="ZP378" s="17"/>
      <c r="ZQ378" s="17"/>
      <c r="ZR378" s="17"/>
      <c r="ZS378" s="17"/>
      <c r="ZT378" s="17"/>
      <c r="ZU378" s="17"/>
      <c r="ZV378" s="17"/>
      <c r="ZW378" s="17"/>
      <c r="ZX378" s="17"/>
      <c r="ZY378" s="17"/>
      <c r="ZZ378" s="17"/>
      <c r="AAA378" s="17"/>
      <c r="AAB378" s="17"/>
      <c r="AAC378" s="17"/>
      <c r="AAD378" s="17"/>
      <c r="AAE378" s="17"/>
      <c r="AAF378" s="17"/>
      <c r="AAG378" s="17"/>
      <c r="AAH378" s="17"/>
      <c r="AAI378" s="17"/>
      <c r="AAJ378" s="17"/>
      <c r="AAK378" s="17"/>
      <c r="AAL378" s="17"/>
      <c r="AAM378" s="17"/>
      <c r="AAN378" s="17"/>
      <c r="AAO378" s="17"/>
      <c r="AAP378" s="17"/>
      <c r="AAQ378" s="17"/>
      <c r="AAR378" s="17"/>
      <c r="AAS378" s="17"/>
      <c r="AAT378" s="17"/>
      <c r="AAU378" s="17"/>
      <c r="AAV378" s="17"/>
      <c r="AAW378" s="17"/>
      <c r="AAX378" s="17"/>
      <c r="AAY378" s="17"/>
      <c r="AAZ378" s="17"/>
      <c r="ABA378" s="17"/>
      <c r="ABB378" s="17"/>
    </row>
    <row r="379" spans="1:730" ht="29.25" customHeight="1" x14ac:dyDescent="0.2">
      <c r="A379" s="213" t="s">
        <v>285</v>
      </c>
      <c r="B379" s="114" t="s">
        <v>301</v>
      </c>
      <c r="C379" s="216">
        <f>C380+C381</f>
        <v>0</v>
      </c>
      <c r="D379" s="216">
        <f>D473+D474</f>
        <v>0</v>
      </c>
      <c r="E379" s="216">
        <f>E380+E381</f>
        <v>138.41399999999999</v>
      </c>
      <c r="F379" s="216">
        <f>F380+F381</f>
        <v>0</v>
      </c>
      <c r="G379" s="216">
        <f>G380+G381</f>
        <v>138.41399999999999</v>
      </c>
      <c r="H379" s="216">
        <f>H473+H474</f>
        <v>0</v>
      </c>
      <c r="I379" s="218" t="s">
        <v>284</v>
      </c>
      <c r="J379" s="218" t="s">
        <v>180</v>
      </c>
      <c r="K379" s="218"/>
      <c r="L379" s="218">
        <v>0</v>
      </c>
      <c r="M379" s="218">
        <v>1</v>
      </c>
      <c r="N379" s="218">
        <v>1</v>
      </c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  <c r="IT379" s="17"/>
      <c r="IU379" s="17"/>
      <c r="IV379" s="17"/>
      <c r="IW379" s="17"/>
      <c r="IX379" s="17"/>
      <c r="IY379" s="17"/>
      <c r="IZ379" s="17"/>
      <c r="JA379" s="17"/>
      <c r="JB379" s="17"/>
      <c r="JC379" s="17"/>
      <c r="JD379" s="17"/>
      <c r="JE379" s="17"/>
      <c r="JF379" s="17"/>
      <c r="JG379" s="17"/>
      <c r="JH379" s="17"/>
      <c r="JI379" s="17"/>
      <c r="JJ379" s="17"/>
      <c r="JK379" s="17"/>
      <c r="JL379" s="17"/>
      <c r="JM379" s="17"/>
      <c r="JN379" s="17"/>
      <c r="JO379" s="17"/>
      <c r="JP379" s="17"/>
      <c r="JQ379" s="17"/>
      <c r="JR379" s="17"/>
      <c r="JS379" s="17"/>
      <c r="JT379" s="17"/>
      <c r="JU379" s="17"/>
      <c r="JV379" s="17"/>
      <c r="JW379" s="17"/>
      <c r="JX379" s="17"/>
      <c r="JY379" s="17"/>
      <c r="JZ379" s="17"/>
      <c r="KA379" s="17"/>
      <c r="KB379" s="17"/>
      <c r="KC379" s="17"/>
      <c r="KD379" s="17"/>
      <c r="KE379" s="17"/>
      <c r="KF379" s="17"/>
      <c r="KG379" s="17"/>
      <c r="KH379" s="17"/>
      <c r="KI379" s="17"/>
      <c r="KJ379" s="17"/>
      <c r="KK379" s="17"/>
      <c r="KL379" s="17"/>
      <c r="KM379" s="17"/>
      <c r="KN379" s="17"/>
      <c r="KO379" s="17"/>
      <c r="KP379" s="17"/>
      <c r="KQ379" s="17"/>
      <c r="KR379" s="17"/>
      <c r="KS379" s="17"/>
      <c r="KT379" s="17"/>
      <c r="KU379" s="17"/>
      <c r="KV379" s="17"/>
      <c r="KW379" s="17"/>
      <c r="KX379" s="17"/>
      <c r="KY379" s="17"/>
      <c r="KZ379" s="17"/>
      <c r="LA379" s="17"/>
      <c r="LB379" s="17"/>
      <c r="LC379" s="17"/>
      <c r="LD379" s="17"/>
      <c r="LE379" s="17"/>
      <c r="LF379" s="17"/>
      <c r="LG379" s="17"/>
      <c r="LH379" s="17"/>
      <c r="LI379" s="17"/>
      <c r="LJ379" s="17"/>
      <c r="LK379" s="17"/>
      <c r="LL379" s="17"/>
      <c r="LM379" s="17"/>
      <c r="LN379" s="17"/>
      <c r="LO379" s="17"/>
      <c r="LP379" s="17"/>
      <c r="LQ379" s="17"/>
      <c r="LR379" s="17"/>
      <c r="LS379" s="17"/>
      <c r="LT379" s="17"/>
      <c r="LU379" s="17"/>
      <c r="LV379" s="17"/>
      <c r="LW379" s="17"/>
      <c r="LX379" s="17"/>
      <c r="LY379" s="17"/>
      <c r="LZ379" s="17"/>
      <c r="MA379" s="17"/>
      <c r="MB379" s="17"/>
      <c r="MC379" s="17"/>
      <c r="MD379" s="17"/>
      <c r="ME379" s="17"/>
      <c r="MF379" s="17"/>
      <c r="MG379" s="17"/>
      <c r="MH379" s="17"/>
      <c r="MI379" s="17"/>
      <c r="MJ379" s="17"/>
      <c r="MK379" s="17"/>
      <c r="ML379" s="17"/>
      <c r="MM379" s="17"/>
      <c r="MN379" s="17"/>
      <c r="MO379" s="17"/>
      <c r="MP379" s="17"/>
      <c r="MQ379" s="17"/>
      <c r="MR379" s="17"/>
      <c r="MS379" s="17"/>
      <c r="MT379" s="17"/>
      <c r="MU379" s="17"/>
      <c r="MV379" s="17"/>
      <c r="MW379" s="17"/>
      <c r="MX379" s="17"/>
      <c r="MY379" s="17"/>
      <c r="MZ379" s="17"/>
      <c r="NA379" s="17"/>
      <c r="NB379" s="17"/>
      <c r="NC379" s="17"/>
      <c r="ND379" s="17"/>
      <c r="NE379" s="17"/>
      <c r="NF379" s="17"/>
      <c r="NG379" s="17"/>
      <c r="NH379" s="17"/>
      <c r="NI379" s="17"/>
      <c r="NJ379" s="17"/>
      <c r="NK379" s="17"/>
      <c r="NL379" s="17"/>
      <c r="NM379" s="17"/>
      <c r="NN379" s="17"/>
      <c r="NO379" s="17"/>
      <c r="NP379" s="17"/>
      <c r="NQ379" s="17"/>
      <c r="NR379" s="17"/>
      <c r="NS379" s="17"/>
      <c r="NT379" s="17"/>
      <c r="NU379" s="17"/>
      <c r="NV379" s="17"/>
      <c r="NW379" s="17"/>
      <c r="NX379" s="17"/>
      <c r="NY379" s="17"/>
      <c r="NZ379" s="17"/>
      <c r="OA379" s="17"/>
      <c r="OB379" s="17"/>
      <c r="OC379" s="17"/>
      <c r="OD379" s="17"/>
      <c r="OE379" s="17"/>
      <c r="OF379" s="17"/>
      <c r="OG379" s="17"/>
      <c r="OH379" s="17"/>
      <c r="OI379" s="17"/>
      <c r="OJ379" s="17"/>
      <c r="OK379" s="17"/>
      <c r="OL379" s="17"/>
      <c r="OM379" s="17"/>
      <c r="ON379" s="17"/>
      <c r="OO379" s="17"/>
      <c r="OP379" s="17"/>
      <c r="OQ379" s="17"/>
      <c r="OR379" s="17"/>
      <c r="OS379" s="17"/>
      <c r="OT379" s="17"/>
      <c r="OU379" s="17"/>
      <c r="OV379" s="17"/>
      <c r="OW379" s="17"/>
      <c r="OX379" s="17"/>
      <c r="OY379" s="17"/>
      <c r="OZ379" s="17"/>
      <c r="PA379" s="17"/>
      <c r="PB379" s="17"/>
      <c r="PC379" s="17"/>
      <c r="PD379" s="17"/>
      <c r="PE379" s="17"/>
      <c r="PF379" s="17"/>
      <c r="PG379" s="17"/>
      <c r="PH379" s="17"/>
      <c r="PI379" s="17"/>
      <c r="PJ379" s="17"/>
      <c r="PK379" s="17"/>
      <c r="PL379" s="17"/>
      <c r="PM379" s="17"/>
      <c r="PN379" s="17"/>
      <c r="PO379" s="17"/>
      <c r="PP379" s="17"/>
      <c r="PQ379" s="17"/>
      <c r="PR379" s="17"/>
      <c r="PS379" s="17"/>
      <c r="PT379" s="17"/>
      <c r="PU379" s="17"/>
      <c r="PV379" s="17"/>
      <c r="PW379" s="17"/>
      <c r="PX379" s="17"/>
      <c r="PY379" s="17"/>
      <c r="PZ379" s="17"/>
      <c r="QA379" s="17"/>
      <c r="QB379" s="17"/>
      <c r="QC379" s="17"/>
      <c r="QD379" s="17"/>
      <c r="QE379" s="17"/>
      <c r="QF379" s="17"/>
      <c r="QG379" s="17"/>
      <c r="QH379" s="17"/>
      <c r="QI379" s="17"/>
      <c r="QJ379" s="17"/>
      <c r="QK379" s="17"/>
      <c r="QL379" s="17"/>
      <c r="QM379" s="17"/>
      <c r="QN379" s="17"/>
      <c r="QO379" s="17"/>
      <c r="QP379" s="17"/>
      <c r="QQ379" s="17"/>
      <c r="QR379" s="17"/>
      <c r="QS379" s="17"/>
      <c r="QT379" s="17"/>
      <c r="QU379" s="17"/>
      <c r="QV379" s="17"/>
      <c r="QW379" s="17"/>
      <c r="QX379" s="17"/>
      <c r="QY379" s="17"/>
      <c r="QZ379" s="17"/>
      <c r="RA379" s="17"/>
      <c r="RB379" s="17"/>
      <c r="RC379" s="17"/>
      <c r="RD379" s="17"/>
      <c r="RE379" s="17"/>
      <c r="RF379" s="17"/>
      <c r="RG379" s="17"/>
      <c r="RH379" s="17"/>
      <c r="RI379" s="17"/>
      <c r="RJ379" s="17"/>
      <c r="RK379" s="17"/>
      <c r="RL379" s="17"/>
      <c r="RM379" s="17"/>
      <c r="RN379" s="17"/>
      <c r="RO379" s="17"/>
      <c r="RP379" s="17"/>
      <c r="RQ379" s="17"/>
      <c r="RR379" s="17"/>
      <c r="RS379" s="17"/>
      <c r="RT379" s="17"/>
      <c r="RU379" s="17"/>
      <c r="RV379" s="17"/>
      <c r="RW379" s="17"/>
      <c r="RX379" s="17"/>
      <c r="RY379" s="17"/>
      <c r="RZ379" s="17"/>
      <c r="SA379" s="17"/>
      <c r="SB379" s="17"/>
      <c r="SC379" s="17"/>
      <c r="SD379" s="17"/>
      <c r="SE379" s="17"/>
      <c r="SF379" s="17"/>
      <c r="SG379" s="17"/>
      <c r="SH379" s="17"/>
      <c r="SI379" s="17"/>
      <c r="SJ379" s="17"/>
      <c r="SK379" s="17"/>
      <c r="SL379" s="17"/>
      <c r="SM379" s="17"/>
      <c r="SN379" s="17"/>
      <c r="SO379" s="17"/>
      <c r="SP379" s="17"/>
      <c r="SQ379" s="17"/>
      <c r="SR379" s="17"/>
      <c r="SS379" s="17"/>
      <c r="ST379" s="17"/>
      <c r="SU379" s="17"/>
      <c r="SV379" s="17"/>
      <c r="SW379" s="17"/>
      <c r="SX379" s="17"/>
      <c r="SY379" s="17"/>
      <c r="SZ379" s="17"/>
      <c r="TA379" s="17"/>
      <c r="TB379" s="17"/>
      <c r="TC379" s="17"/>
      <c r="TD379" s="17"/>
      <c r="TE379" s="17"/>
      <c r="TF379" s="17"/>
      <c r="TG379" s="17"/>
      <c r="TH379" s="17"/>
      <c r="TI379" s="17"/>
      <c r="TJ379" s="17"/>
      <c r="TK379" s="17"/>
      <c r="TL379" s="17"/>
      <c r="TM379" s="17"/>
      <c r="TN379" s="17"/>
      <c r="TO379" s="17"/>
      <c r="TP379" s="17"/>
      <c r="TQ379" s="17"/>
      <c r="TR379" s="17"/>
      <c r="TS379" s="17"/>
      <c r="TT379" s="17"/>
      <c r="TU379" s="17"/>
      <c r="TV379" s="17"/>
      <c r="TW379" s="17"/>
      <c r="TX379" s="17"/>
      <c r="TY379" s="17"/>
      <c r="TZ379" s="17"/>
      <c r="UA379" s="17"/>
      <c r="UB379" s="17"/>
      <c r="UC379" s="17"/>
      <c r="UD379" s="17"/>
      <c r="UE379" s="17"/>
      <c r="UF379" s="17"/>
      <c r="UG379" s="17"/>
      <c r="UH379" s="17"/>
      <c r="UI379" s="17"/>
      <c r="UJ379" s="17"/>
      <c r="UK379" s="17"/>
      <c r="UL379" s="17"/>
      <c r="UM379" s="17"/>
      <c r="UN379" s="17"/>
      <c r="UO379" s="17"/>
      <c r="UP379" s="17"/>
      <c r="UQ379" s="17"/>
      <c r="UR379" s="17"/>
      <c r="US379" s="17"/>
      <c r="UT379" s="17"/>
      <c r="UU379" s="17"/>
      <c r="UV379" s="17"/>
      <c r="UW379" s="17"/>
      <c r="UX379" s="17"/>
      <c r="UY379" s="17"/>
      <c r="UZ379" s="17"/>
      <c r="VA379" s="17"/>
      <c r="VB379" s="17"/>
      <c r="VC379" s="17"/>
      <c r="VD379" s="17"/>
      <c r="VE379" s="17"/>
      <c r="VF379" s="17"/>
      <c r="VG379" s="17"/>
      <c r="VH379" s="17"/>
      <c r="VI379" s="17"/>
      <c r="VJ379" s="17"/>
      <c r="VK379" s="17"/>
      <c r="VL379" s="17"/>
      <c r="VM379" s="17"/>
      <c r="VN379" s="17"/>
      <c r="VO379" s="17"/>
      <c r="VP379" s="17"/>
      <c r="VQ379" s="17"/>
      <c r="VR379" s="17"/>
      <c r="VS379" s="17"/>
      <c r="VT379" s="17"/>
      <c r="VU379" s="17"/>
      <c r="VV379" s="17"/>
      <c r="VW379" s="17"/>
      <c r="VX379" s="17"/>
      <c r="VY379" s="17"/>
      <c r="VZ379" s="17"/>
      <c r="WA379" s="17"/>
      <c r="WB379" s="17"/>
      <c r="WC379" s="17"/>
      <c r="WD379" s="17"/>
      <c r="WE379" s="17"/>
      <c r="WF379" s="17"/>
      <c r="WG379" s="17"/>
      <c r="WH379" s="17"/>
      <c r="WI379" s="17"/>
      <c r="WJ379" s="17"/>
      <c r="WK379" s="17"/>
      <c r="WL379" s="17"/>
      <c r="WM379" s="17"/>
      <c r="WN379" s="17"/>
      <c r="WO379" s="17"/>
      <c r="WP379" s="17"/>
      <c r="WQ379" s="17"/>
      <c r="WR379" s="17"/>
      <c r="WS379" s="17"/>
      <c r="WT379" s="17"/>
      <c r="WU379" s="17"/>
      <c r="WV379" s="17"/>
      <c r="WW379" s="17"/>
      <c r="WX379" s="17"/>
      <c r="WY379" s="17"/>
      <c r="WZ379" s="17"/>
      <c r="XA379" s="17"/>
      <c r="XB379" s="17"/>
      <c r="XC379" s="17"/>
      <c r="XD379" s="17"/>
      <c r="XE379" s="17"/>
      <c r="XF379" s="17"/>
      <c r="XG379" s="17"/>
      <c r="XH379" s="17"/>
      <c r="XI379" s="17"/>
      <c r="XJ379" s="17"/>
      <c r="XK379" s="17"/>
      <c r="XL379" s="17"/>
      <c r="XM379" s="17"/>
      <c r="XN379" s="17"/>
      <c r="XO379" s="17"/>
      <c r="XP379" s="17"/>
      <c r="XQ379" s="17"/>
      <c r="XR379" s="17"/>
      <c r="XS379" s="17"/>
      <c r="XT379" s="17"/>
      <c r="XU379" s="17"/>
      <c r="XV379" s="17"/>
      <c r="XW379" s="17"/>
      <c r="XX379" s="17"/>
      <c r="XY379" s="17"/>
      <c r="XZ379" s="17"/>
      <c r="YA379" s="17"/>
      <c r="YB379" s="17"/>
      <c r="YC379" s="17"/>
      <c r="YD379" s="17"/>
      <c r="YE379" s="17"/>
      <c r="YF379" s="17"/>
      <c r="YG379" s="17"/>
      <c r="YH379" s="17"/>
      <c r="YI379" s="17"/>
      <c r="YJ379" s="17"/>
      <c r="YK379" s="17"/>
      <c r="YL379" s="17"/>
      <c r="YM379" s="17"/>
      <c r="YN379" s="17"/>
      <c r="YO379" s="17"/>
      <c r="YP379" s="17"/>
      <c r="YQ379" s="17"/>
      <c r="YR379" s="17"/>
      <c r="YS379" s="17"/>
      <c r="YT379" s="17"/>
      <c r="YU379" s="17"/>
      <c r="YV379" s="17"/>
      <c r="YW379" s="17"/>
      <c r="YX379" s="17"/>
      <c r="YY379" s="17"/>
      <c r="YZ379" s="17"/>
      <c r="ZA379" s="17"/>
      <c r="ZB379" s="17"/>
      <c r="ZC379" s="17"/>
      <c r="ZD379" s="17"/>
      <c r="ZE379" s="17"/>
      <c r="ZF379" s="17"/>
      <c r="ZG379" s="17"/>
      <c r="ZH379" s="17"/>
      <c r="ZI379" s="17"/>
      <c r="ZJ379" s="17"/>
      <c r="ZK379" s="17"/>
      <c r="ZL379" s="17"/>
      <c r="ZM379" s="17"/>
      <c r="ZN379" s="17"/>
      <c r="ZO379" s="17"/>
      <c r="ZP379" s="17"/>
      <c r="ZQ379" s="17"/>
      <c r="ZR379" s="17"/>
      <c r="ZS379" s="17"/>
      <c r="ZT379" s="17"/>
      <c r="ZU379" s="17"/>
      <c r="ZV379" s="17"/>
      <c r="ZW379" s="17"/>
      <c r="ZX379" s="17"/>
      <c r="ZY379" s="17"/>
      <c r="ZZ379" s="17"/>
      <c r="AAA379" s="17"/>
      <c r="AAB379" s="17"/>
      <c r="AAC379" s="17"/>
      <c r="AAD379" s="17"/>
      <c r="AAE379" s="17"/>
      <c r="AAF379" s="17"/>
      <c r="AAG379" s="17"/>
      <c r="AAH379" s="17"/>
      <c r="AAI379" s="17"/>
      <c r="AAJ379" s="17"/>
      <c r="AAK379" s="17"/>
      <c r="AAL379" s="17"/>
      <c r="AAM379" s="17"/>
      <c r="AAN379" s="17"/>
      <c r="AAO379" s="17"/>
      <c r="AAP379" s="17"/>
      <c r="AAQ379" s="17"/>
      <c r="AAR379" s="17"/>
      <c r="AAS379" s="17"/>
      <c r="AAT379" s="17"/>
      <c r="AAU379" s="17"/>
      <c r="AAV379" s="17"/>
      <c r="AAW379" s="17"/>
      <c r="AAX379" s="17"/>
      <c r="AAY379" s="17"/>
      <c r="AAZ379" s="17"/>
      <c r="ABA379" s="17"/>
      <c r="ABB379" s="17"/>
    </row>
    <row r="380" spans="1:730" ht="15" x14ac:dyDescent="0.2">
      <c r="A380" s="65" t="s">
        <v>43</v>
      </c>
      <c r="B380" s="215"/>
      <c r="C380" s="70">
        <v>0</v>
      </c>
      <c r="D380" s="70"/>
      <c r="E380" s="70">
        <v>138.41399999999999</v>
      </c>
      <c r="F380" s="70"/>
      <c r="G380" s="70">
        <v>138.41399999999999</v>
      </c>
      <c r="H380" s="70"/>
      <c r="I380" s="92"/>
      <c r="J380" s="92"/>
      <c r="K380" s="92"/>
      <c r="L380" s="92"/>
      <c r="M380" s="92"/>
      <c r="N380" s="92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  <c r="IT380" s="17"/>
      <c r="IU380" s="17"/>
      <c r="IV380" s="17"/>
      <c r="IW380" s="17"/>
      <c r="IX380" s="17"/>
      <c r="IY380" s="17"/>
      <c r="IZ380" s="17"/>
      <c r="JA380" s="17"/>
      <c r="JB380" s="17"/>
      <c r="JC380" s="17"/>
      <c r="JD380" s="17"/>
      <c r="JE380" s="17"/>
      <c r="JF380" s="17"/>
      <c r="JG380" s="17"/>
      <c r="JH380" s="17"/>
      <c r="JI380" s="17"/>
      <c r="JJ380" s="17"/>
      <c r="JK380" s="17"/>
      <c r="JL380" s="17"/>
      <c r="JM380" s="17"/>
      <c r="JN380" s="17"/>
      <c r="JO380" s="17"/>
      <c r="JP380" s="17"/>
      <c r="JQ380" s="17"/>
      <c r="JR380" s="17"/>
      <c r="JS380" s="17"/>
      <c r="JT380" s="17"/>
      <c r="JU380" s="17"/>
      <c r="JV380" s="17"/>
      <c r="JW380" s="17"/>
      <c r="JX380" s="17"/>
      <c r="JY380" s="17"/>
      <c r="JZ380" s="17"/>
      <c r="KA380" s="17"/>
      <c r="KB380" s="17"/>
      <c r="KC380" s="17"/>
      <c r="KD380" s="17"/>
      <c r="KE380" s="17"/>
      <c r="KF380" s="17"/>
      <c r="KG380" s="17"/>
      <c r="KH380" s="17"/>
      <c r="KI380" s="17"/>
      <c r="KJ380" s="17"/>
      <c r="KK380" s="17"/>
      <c r="KL380" s="17"/>
      <c r="KM380" s="17"/>
      <c r="KN380" s="17"/>
      <c r="KO380" s="17"/>
      <c r="KP380" s="17"/>
      <c r="KQ380" s="17"/>
      <c r="KR380" s="17"/>
      <c r="KS380" s="17"/>
      <c r="KT380" s="17"/>
      <c r="KU380" s="17"/>
      <c r="KV380" s="17"/>
      <c r="KW380" s="17"/>
      <c r="KX380" s="17"/>
      <c r="KY380" s="17"/>
      <c r="KZ380" s="17"/>
      <c r="LA380" s="17"/>
      <c r="LB380" s="17"/>
      <c r="LC380" s="17"/>
      <c r="LD380" s="17"/>
      <c r="LE380" s="17"/>
      <c r="LF380" s="17"/>
      <c r="LG380" s="17"/>
      <c r="LH380" s="17"/>
      <c r="LI380" s="17"/>
      <c r="LJ380" s="17"/>
      <c r="LK380" s="17"/>
      <c r="LL380" s="17"/>
      <c r="LM380" s="17"/>
      <c r="LN380" s="17"/>
      <c r="LO380" s="17"/>
      <c r="LP380" s="17"/>
      <c r="LQ380" s="17"/>
      <c r="LR380" s="17"/>
      <c r="LS380" s="17"/>
      <c r="LT380" s="17"/>
      <c r="LU380" s="17"/>
      <c r="LV380" s="17"/>
      <c r="LW380" s="17"/>
      <c r="LX380" s="17"/>
      <c r="LY380" s="17"/>
      <c r="LZ380" s="17"/>
      <c r="MA380" s="17"/>
      <c r="MB380" s="17"/>
      <c r="MC380" s="17"/>
      <c r="MD380" s="17"/>
      <c r="ME380" s="17"/>
      <c r="MF380" s="17"/>
      <c r="MG380" s="17"/>
      <c r="MH380" s="17"/>
      <c r="MI380" s="17"/>
      <c r="MJ380" s="17"/>
      <c r="MK380" s="17"/>
      <c r="ML380" s="17"/>
      <c r="MM380" s="17"/>
      <c r="MN380" s="17"/>
      <c r="MO380" s="17"/>
      <c r="MP380" s="17"/>
      <c r="MQ380" s="17"/>
      <c r="MR380" s="17"/>
      <c r="MS380" s="17"/>
      <c r="MT380" s="17"/>
      <c r="MU380" s="17"/>
      <c r="MV380" s="17"/>
      <c r="MW380" s="17"/>
      <c r="MX380" s="17"/>
      <c r="MY380" s="17"/>
      <c r="MZ380" s="17"/>
      <c r="NA380" s="17"/>
      <c r="NB380" s="17"/>
      <c r="NC380" s="17"/>
      <c r="ND380" s="17"/>
      <c r="NE380" s="17"/>
      <c r="NF380" s="17"/>
      <c r="NG380" s="17"/>
      <c r="NH380" s="17"/>
      <c r="NI380" s="17"/>
      <c r="NJ380" s="17"/>
      <c r="NK380" s="17"/>
      <c r="NL380" s="17"/>
      <c r="NM380" s="17"/>
      <c r="NN380" s="17"/>
      <c r="NO380" s="17"/>
      <c r="NP380" s="17"/>
      <c r="NQ380" s="17"/>
      <c r="NR380" s="17"/>
      <c r="NS380" s="17"/>
      <c r="NT380" s="17"/>
      <c r="NU380" s="17"/>
      <c r="NV380" s="17"/>
      <c r="NW380" s="17"/>
      <c r="NX380" s="17"/>
      <c r="NY380" s="17"/>
      <c r="NZ380" s="17"/>
      <c r="OA380" s="17"/>
      <c r="OB380" s="17"/>
      <c r="OC380" s="17"/>
      <c r="OD380" s="17"/>
      <c r="OE380" s="17"/>
      <c r="OF380" s="17"/>
      <c r="OG380" s="17"/>
      <c r="OH380" s="17"/>
      <c r="OI380" s="17"/>
      <c r="OJ380" s="17"/>
      <c r="OK380" s="17"/>
      <c r="OL380" s="17"/>
      <c r="OM380" s="17"/>
      <c r="ON380" s="17"/>
      <c r="OO380" s="17"/>
      <c r="OP380" s="17"/>
      <c r="OQ380" s="17"/>
      <c r="OR380" s="17"/>
      <c r="OS380" s="17"/>
      <c r="OT380" s="17"/>
      <c r="OU380" s="17"/>
      <c r="OV380" s="17"/>
      <c r="OW380" s="17"/>
      <c r="OX380" s="17"/>
      <c r="OY380" s="17"/>
      <c r="OZ380" s="17"/>
      <c r="PA380" s="17"/>
      <c r="PB380" s="17"/>
      <c r="PC380" s="17"/>
      <c r="PD380" s="17"/>
      <c r="PE380" s="17"/>
      <c r="PF380" s="17"/>
      <c r="PG380" s="17"/>
      <c r="PH380" s="17"/>
      <c r="PI380" s="17"/>
      <c r="PJ380" s="17"/>
      <c r="PK380" s="17"/>
      <c r="PL380" s="17"/>
      <c r="PM380" s="17"/>
      <c r="PN380" s="17"/>
      <c r="PO380" s="17"/>
      <c r="PP380" s="17"/>
      <c r="PQ380" s="17"/>
      <c r="PR380" s="17"/>
      <c r="PS380" s="17"/>
      <c r="PT380" s="17"/>
      <c r="PU380" s="17"/>
      <c r="PV380" s="17"/>
      <c r="PW380" s="17"/>
      <c r="PX380" s="17"/>
      <c r="PY380" s="17"/>
      <c r="PZ380" s="17"/>
      <c r="QA380" s="17"/>
      <c r="QB380" s="17"/>
      <c r="QC380" s="17"/>
      <c r="QD380" s="17"/>
      <c r="QE380" s="17"/>
      <c r="QF380" s="17"/>
      <c r="QG380" s="17"/>
      <c r="QH380" s="17"/>
      <c r="QI380" s="17"/>
      <c r="QJ380" s="17"/>
      <c r="QK380" s="17"/>
      <c r="QL380" s="17"/>
      <c r="QM380" s="17"/>
      <c r="QN380" s="17"/>
      <c r="QO380" s="17"/>
      <c r="QP380" s="17"/>
      <c r="QQ380" s="17"/>
      <c r="QR380" s="17"/>
      <c r="QS380" s="17"/>
      <c r="QT380" s="17"/>
      <c r="QU380" s="17"/>
      <c r="QV380" s="17"/>
      <c r="QW380" s="17"/>
      <c r="QX380" s="17"/>
      <c r="QY380" s="17"/>
      <c r="QZ380" s="17"/>
      <c r="RA380" s="17"/>
      <c r="RB380" s="17"/>
      <c r="RC380" s="17"/>
      <c r="RD380" s="17"/>
      <c r="RE380" s="17"/>
      <c r="RF380" s="17"/>
      <c r="RG380" s="17"/>
      <c r="RH380" s="17"/>
      <c r="RI380" s="17"/>
      <c r="RJ380" s="17"/>
      <c r="RK380" s="17"/>
      <c r="RL380" s="17"/>
      <c r="RM380" s="17"/>
      <c r="RN380" s="17"/>
      <c r="RO380" s="17"/>
      <c r="RP380" s="17"/>
      <c r="RQ380" s="17"/>
      <c r="RR380" s="17"/>
      <c r="RS380" s="17"/>
      <c r="RT380" s="17"/>
      <c r="RU380" s="17"/>
      <c r="RV380" s="17"/>
      <c r="RW380" s="17"/>
      <c r="RX380" s="17"/>
      <c r="RY380" s="17"/>
      <c r="RZ380" s="17"/>
      <c r="SA380" s="17"/>
      <c r="SB380" s="17"/>
      <c r="SC380" s="17"/>
      <c r="SD380" s="17"/>
      <c r="SE380" s="17"/>
      <c r="SF380" s="17"/>
      <c r="SG380" s="17"/>
      <c r="SH380" s="17"/>
      <c r="SI380" s="17"/>
      <c r="SJ380" s="17"/>
      <c r="SK380" s="17"/>
      <c r="SL380" s="17"/>
      <c r="SM380" s="17"/>
      <c r="SN380" s="17"/>
      <c r="SO380" s="17"/>
      <c r="SP380" s="17"/>
      <c r="SQ380" s="17"/>
      <c r="SR380" s="17"/>
      <c r="SS380" s="17"/>
      <c r="ST380" s="17"/>
      <c r="SU380" s="17"/>
      <c r="SV380" s="17"/>
      <c r="SW380" s="17"/>
      <c r="SX380" s="17"/>
      <c r="SY380" s="17"/>
      <c r="SZ380" s="17"/>
      <c r="TA380" s="17"/>
      <c r="TB380" s="17"/>
      <c r="TC380" s="17"/>
      <c r="TD380" s="17"/>
      <c r="TE380" s="17"/>
      <c r="TF380" s="17"/>
      <c r="TG380" s="17"/>
      <c r="TH380" s="17"/>
      <c r="TI380" s="17"/>
      <c r="TJ380" s="17"/>
      <c r="TK380" s="17"/>
      <c r="TL380" s="17"/>
      <c r="TM380" s="17"/>
      <c r="TN380" s="17"/>
      <c r="TO380" s="17"/>
      <c r="TP380" s="17"/>
      <c r="TQ380" s="17"/>
      <c r="TR380" s="17"/>
      <c r="TS380" s="17"/>
      <c r="TT380" s="17"/>
      <c r="TU380" s="17"/>
      <c r="TV380" s="17"/>
      <c r="TW380" s="17"/>
      <c r="TX380" s="17"/>
      <c r="TY380" s="17"/>
      <c r="TZ380" s="17"/>
      <c r="UA380" s="17"/>
      <c r="UB380" s="17"/>
      <c r="UC380" s="17"/>
      <c r="UD380" s="17"/>
      <c r="UE380" s="17"/>
      <c r="UF380" s="17"/>
      <c r="UG380" s="17"/>
      <c r="UH380" s="17"/>
      <c r="UI380" s="17"/>
      <c r="UJ380" s="17"/>
      <c r="UK380" s="17"/>
      <c r="UL380" s="17"/>
      <c r="UM380" s="17"/>
      <c r="UN380" s="17"/>
      <c r="UO380" s="17"/>
      <c r="UP380" s="17"/>
      <c r="UQ380" s="17"/>
      <c r="UR380" s="17"/>
      <c r="US380" s="17"/>
      <c r="UT380" s="17"/>
      <c r="UU380" s="17"/>
      <c r="UV380" s="17"/>
      <c r="UW380" s="17"/>
      <c r="UX380" s="17"/>
      <c r="UY380" s="17"/>
      <c r="UZ380" s="17"/>
      <c r="VA380" s="17"/>
      <c r="VB380" s="17"/>
      <c r="VC380" s="17"/>
      <c r="VD380" s="17"/>
      <c r="VE380" s="17"/>
      <c r="VF380" s="17"/>
      <c r="VG380" s="17"/>
      <c r="VH380" s="17"/>
      <c r="VI380" s="17"/>
      <c r="VJ380" s="17"/>
      <c r="VK380" s="17"/>
      <c r="VL380" s="17"/>
      <c r="VM380" s="17"/>
      <c r="VN380" s="17"/>
      <c r="VO380" s="17"/>
      <c r="VP380" s="17"/>
      <c r="VQ380" s="17"/>
      <c r="VR380" s="17"/>
      <c r="VS380" s="17"/>
      <c r="VT380" s="17"/>
      <c r="VU380" s="17"/>
      <c r="VV380" s="17"/>
      <c r="VW380" s="17"/>
      <c r="VX380" s="17"/>
      <c r="VY380" s="17"/>
      <c r="VZ380" s="17"/>
      <c r="WA380" s="17"/>
      <c r="WB380" s="17"/>
      <c r="WC380" s="17"/>
      <c r="WD380" s="17"/>
      <c r="WE380" s="17"/>
      <c r="WF380" s="17"/>
      <c r="WG380" s="17"/>
      <c r="WH380" s="17"/>
      <c r="WI380" s="17"/>
      <c r="WJ380" s="17"/>
      <c r="WK380" s="17"/>
      <c r="WL380" s="17"/>
      <c r="WM380" s="17"/>
      <c r="WN380" s="17"/>
      <c r="WO380" s="17"/>
      <c r="WP380" s="17"/>
      <c r="WQ380" s="17"/>
      <c r="WR380" s="17"/>
      <c r="WS380" s="17"/>
      <c r="WT380" s="17"/>
      <c r="WU380" s="17"/>
      <c r="WV380" s="17"/>
      <c r="WW380" s="17"/>
      <c r="WX380" s="17"/>
      <c r="WY380" s="17"/>
      <c r="WZ380" s="17"/>
      <c r="XA380" s="17"/>
      <c r="XB380" s="17"/>
      <c r="XC380" s="17"/>
      <c r="XD380" s="17"/>
      <c r="XE380" s="17"/>
      <c r="XF380" s="17"/>
      <c r="XG380" s="17"/>
      <c r="XH380" s="17"/>
      <c r="XI380" s="17"/>
      <c r="XJ380" s="17"/>
      <c r="XK380" s="17"/>
      <c r="XL380" s="17"/>
      <c r="XM380" s="17"/>
      <c r="XN380" s="17"/>
      <c r="XO380" s="17"/>
      <c r="XP380" s="17"/>
      <c r="XQ380" s="17"/>
      <c r="XR380" s="17"/>
      <c r="XS380" s="17"/>
      <c r="XT380" s="17"/>
      <c r="XU380" s="17"/>
      <c r="XV380" s="17"/>
      <c r="XW380" s="17"/>
      <c r="XX380" s="17"/>
      <c r="XY380" s="17"/>
      <c r="XZ380" s="17"/>
      <c r="YA380" s="17"/>
      <c r="YB380" s="17"/>
      <c r="YC380" s="17"/>
      <c r="YD380" s="17"/>
      <c r="YE380" s="17"/>
      <c r="YF380" s="17"/>
      <c r="YG380" s="17"/>
      <c r="YH380" s="17"/>
      <c r="YI380" s="17"/>
      <c r="YJ380" s="17"/>
      <c r="YK380" s="17"/>
      <c r="YL380" s="17"/>
      <c r="YM380" s="17"/>
      <c r="YN380" s="17"/>
      <c r="YO380" s="17"/>
      <c r="YP380" s="17"/>
      <c r="YQ380" s="17"/>
      <c r="YR380" s="17"/>
      <c r="YS380" s="17"/>
      <c r="YT380" s="17"/>
      <c r="YU380" s="17"/>
      <c r="YV380" s="17"/>
      <c r="YW380" s="17"/>
      <c r="YX380" s="17"/>
      <c r="YY380" s="17"/>
      <c r="YZ380" s="17"/>
      <c r="ZA380" s="17"/>
      <c r="ZB380" s="17"/>
      <c r="ZC380" s="17"/>
      <c r="ZD380" s="17"/>
      <c r="ZE380" s="17"/>
      <c r="ZF380" s="17"/>
      <c r="ZG380" s="17"/>
      <c r="ZH380" s="17"/>
      <c r="ZI380" s="17"/>
      <c r="ZJ380" s="17"/>
      <c r="ZK380" s="17"/>
      <c r="ZL380" s="17"/>
      <c r="ZM380" s="17"/>
      <c r="ZN380" s="17"/>
      <c r="ZO380" s="17"/>
      <c r="ZP380" s="17"/>
      <c r="ZQ380" s="17"/>
      <c r="ZR380" s="17"/>
      <c r="ZS380" s="17"/>
      <c r="ZT380" s="17"/>
      <c r="ZU380" s="17"/>
      <c r="ZV380" s="17"/>
      <c r="ZW380" s="17"/>
      <c r="ZX380" s="17"/>
      <c r="ZY380" s="17"/>
      <c r="ZZ380" s="17"/>
      <c r="AAA380" s="17"/>
      <c r="AAB380" s="17"/>
      <c r="AAC380" s="17"/>
      <c r="AAD380" s="17"/>
      <c r="AAE380" s="17"/>
      <c r="AAF380" s="17"/>
      <c r="AAG380" s="17"/>
      <c r="AAH380" s="17"/>
      <c r="AAI380" s="17"/>
      <c r="AAJ380" s="17"/>
      <c r="AAK380" s="17"/>
      <c r="AAL380" s="17"/>
      <c r="AAM380" s="17"/>
      <c r="AAN380" s="17"/>
      <c r="AAO380" s="17"/>
      <c r="AAP380" s="17"/>
      <c r="AAQ380" s="17"/>
      <c r="AAR380" s="17"/>
      <c r="AAS380" s="17"/>
      <c r="AAT380" s="17"/>
      <c r="AAU380" s="17"/>
      <c r="AAV380" s="17"/>
      <c r="AAW380" s="17"/>
      <c r="AAX380" s="17"/>
      <c r="AAY380" s="17"/>
      <c r="AAZ380" s="17"/>
      <c r="ABA380" s="17"/>
      <c r="ABB380" s="17"/>
    </row>
    <row r="381" spans="1:730" ht="15" x14ac:dyDescent="0.2">
      <c r="A381" s="65" t="s">
        <v>45</v>
      </c>
      <c r="B381" s="215"/>
      <c r="C381" s="70">
        <v>0</v>
      </c>
      <c r="D381" s="70"/>
      <c r="E381" s="70">
        <v>0</v>
      </c>
      <c r="F381" s="70"/>
      <c r="G381" s="70">
        <v>0</v>
      </c>
      <c r="H381" s="70"/>
      <c r="I381" s="92"/>
      <c r="J381" s="92"/>
      <c r="K381" s="92"/>
      <c r="L381" s="92"/>
      <c r="M381" s="92"/>
      <c r="N381" s="92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  <c r="IT381" s="17"/>
      <c r="IU381" s="17"/>
      <c r="IV381" s="17"/>
      <c r="IW381" s="17"/>
      <c r="IX381" s="17"/>
      <c r="IY381" s="17"/>
      <c r="IZ381" s="17"/>
      <c r="JA381" s="17"/>
      <c r="JB381" s="17"/>
      <c r="JC381" s="17"/>
      <c r="JD381" s="17"/>
      <c r="JE381" s="17"/>
      <c r="JF381" s="17"/>
      <c r="JG381" s="17"/>
      <c r="JH381" s="17"/>
      <c r="JI381" s="17"/>
      <c r="JJ381" s="17"/>
      <c r="JK381" s="17"/>
      <c r="JL381" s="17"/>
      <c r="JM381" s="17"/>
      <c r="JN381" s="17"/>
      <c r="JO381" s="17"/>
      <c r="JP381" s="17"/>
      <c r="JQ381" s="17"/>
      <c r="JR381" s="17"/>
      <c r="JS381" s="17"/>
      <c r="JT381" s="17"/>
      <c r="JU381" s="17"/>
      <c r="JV381" s="17"/>
      <c r="JW381" s="17"/>
      <c r="JX381" s="17"/>
      <c r="JY381" s="17"/>
      <c r="JZ381" s="17"/>
      <c r="KA381" s="17"/>
      <c r="KB381" s="17"/>
      <c r="KC381" s="17"/>
      <c r="KD381" s="17"/>
      <c r="KE381" s="17"/>
      <c r="KF381" s="17"/>
      <c r="KG381" s="17"/>
      <c r="KH381" s="17"/>
      <c r="KI381" s="17"/>
      <c r="KJ381" s="17"/>
      <c r="KK381" s="17"/>
      <c r="KL381" s="17"/>
      <c r="KM381" s="17"/>
      <c r="KN381" s="17"/>
      <c r="KO381" s="17"/>
      <c r="KP381" s="17"/>
      <c r="KQ381" s="17"/>
      <c r="KR381" s="17"/>
      <c r="KS381" s="17"/>
      <c r="KT381" s="17"/>
      <c r="KU381" s="17"/>
      <c r="KV381" s="17"/>
      <c r="KW381" s="17"/>
      <c r="KX381" s="17"/>
      <c r="KY381" s="17"/>
      <c r="KZ381" s="17"/>
      <c r="LA381" s="17"/>
      <c r="LB381" s="17"/>
      <c r="LC381" s="17"/>
      <c r="LD381" s="17"/>
      <c r="LE381" s="17"/>
      <c r="LF381" s="17"/>
      <c r="LG381" s="17"/>
      <c r="LH381" s="17"/>
      <c r="LI381" s="17"/>
      <c r="LJ381" s="17"/>
      <c r="LK381" s="17"/>
      <c r="LL381" s="17"/>
      <c r="LM381" s="17"/>
      <c r="LN381" s="17"/>
      <c r="LO381" s="17"/>
      <c r="LP381" s="17"/>
      <c r="LQ381" s="17"/>
      <c r="LR381" s="17"/>
      <c r="LS381" s="17"/>
      <c r="LT381" s="17"/>
      <c r="LU381" s="17"/>
      <c r="LV381" s="17"/>
      <c r="LW381" s="17"/>
      <c r="LX381" s="17"/>
      <c r="LY381" s="17"/>
      <c r="LZ381" s="17"/>
      <c r="MA381" s="17"/>
      <c r="MB381" s="17"/>
      <c r="MC381" s="17"/>
      <c r="MD381" s="17"/>
      <c r="ME381" s="17"/>
      <c r="MF381" s="17"/>
      <c r="MG381" s="17"/>
      <c r="MH381" s="17"/>
      <c r="MI381" s="17"/>
      <c r="MJ381" s="17"/>
      <c r="MK381" s="17"/>
      <c r="ML381" s="17"/>
      <c r="MM381" s="17"/>
      <c r="MN381" s="17"/>
      <c r="MO381" s="17"/>
      <c r="MP381" s="17"/>
      <c r="MQ381" s="17"/>
      <c r="MR381" s="17"/>
      <c r="MS381" s="17"/>
      <c r="MT381" s="17"/>
      <c r="MU381" s="17"/>
      <c r="MV381" s="17"/>
      <c r="MW381" s="17"/>
      <c r="MX381" s="17"/>
      <c r="MY381" s="17"/>
      <c r="MZ381" s="17"/>
      <c r="NA381" s="17"/>
      <c r="NB381" s="17"/>
      <c r="NC381" s="17"/>
      <c r="ND381" s="17"/>
      <c r="NE381" s="17"/>
      <c r="NF381" s="17"/>
      <c r="NG381" s="17"/>
      <c r="NH381" s="17"/>
      <c r="NI381" s="17"/>
      <c r="NJ381" s="17"/>
      <c r="NK381" s="17"/>
      <c r="NL381" s="17"/>
      <c r="NM381" s="17"/>
      <c r="NN381" s="17"/>
      <c r="NO381" s="17"/>
      <c r="NP381" s="17"/>
      <c r="NQ381" s="17"/>
      <c r="NR381" s="17"/>
      <c r="NS381" s="17"/>
      <c r="NT381" s="17"/>
      <c r="NU381" s="17"/>
      <c r="NV381" s="17"/>
      <c r="NW381" s="17"/>
      <c r="NX381" s="17"/>
      <c r="NY381" s="17"/>
      <c r="NZ381" s="17"/>
      <c r="OA381" s="17"/>
      <c r="OB381" s="17"/>
      <c r="OC381" s="17"/>
      <c r="OD381" s="17"/>
      <c r="OE381" s="17"/>
      <c r="OF381" s="17"/>
      <c r="OG381" s="17"/>
      <c r="OH381" s="17"/>
      <c r="OI381" s="17"/>
      <c r="OJ381" s="17"/>
      <c r="OK381" s="17"/>
      <c r="OL381" s="17"/>
      <c r="OM381" s="17"/>
      <c r="ON381" s="17"/>
      <c r="OO381" s="17"/>
      <c r="OP381" s="17"/>
      <c r="OQ381" s="17"/>
      <c r="OR381" s="17"/>
      <c r="OS381" s="17"/>
      <c r="OT381" s="17"/>
      <c r="OU381" s="17"/>
      <c r="OV381" s="17"/>
      <c r="OW381" s="17"/>
      <c r="OX381" s="17"/>
      <c r="OY381" s="17"/>
      <c r="OZ381" s="17"/>
      <c r="PA381" s="17"/>
      <c r="PB381" s="17"/>
      <c r="PC381" s="17"/>
      <c r="PD381" s="17"/>
      <c r="PE381" s="17"/>
      <c r="PF381" s="17"/>
      <c r="PG381" s="17"/>
      <c r="PH381" s="17"/>
      <c r="PI381" s="17"/>
      <c r="PJ381" s="17"/>
      <c r="PK381" s="17"/>
      <c r="PL381" s="17"/>
      <c r="PM381" s="17"/>
      <c r="PN381" s="17"/>
      <c r="PO381" s="17"/>
      <c r="PP381" s="17"/>
      <c r="PQ381" s="17"/>
      <c r="PR381" s="17"/>
      <c r="PS381" s="17"/>
      <c r="PT381" s="17"/>
      <c r="PU381" s="17"/>
      <c r="PV381" s="17"/>
      <c r="PW381" s="17"/>
      <c r="PX381" s="17"/>
      <c r="PY381" s="17"/>
      <c r="PZ381" s="17"/>
      <c r="QA381" s="17"/>
      <c r="QB381" s="17"/>
      <c r="QC381" s="17"/>
      <c r="QD381" s="17"/>
      <c r="QE381" s="17"/>
      <c r="QF381" s="17"/>
      <c r="QG381" s="17"/>
      <c r="QH381" s="17"/>
      <c r="QI381" s="17"/>
      <c r="QJ381" s="17"/>
      <c r="QK381" s="17"/>
      <c r="QL381" s="17"/>
      <c r="QM381" s="17"/>
      <c r="QN381" s="17"/>
      <c r="QO381" s="17"/>
      <c r="QP381" s="17"/>
      <c r="QQ381" s="17"/>
      <c r="QR381" s="17"/>
      <c r="QS381" s="17"/>
      <c r="QT381" s="17"/>
      <c r="QU381" s="17"/>
      <c r="QV381" s="17"/>
      <c r="QW381" s="17"/>
      <c r="QX381" s="17"/>
      <c r="QY381" s="17"/>
      <c r="QZ381" s="17"/>
      <c r="RA381" s="17"/>
      <c r="RB381" s="17"/>
      <c r="RC381" s="17"/>
      <c r="RD381" s="17"/>
      <c r="RE381" s="17"/>
      <c r="RF381" s="17"/>
      <c r="RG381" s="17"/>
      <c r="RH381" s="17"/>
      <c r="RI381" s="17"/>
      <c r="RJ381" s="17"/>
      <c r="RK381" s="17"/>
      <c r="RL381" s="17"/>
      <c r="RM381" s="17"/>
      <c r="RN381" s="17"/>
      <c r="RO381" s="17"/>
      <c r="RP381" s="17"/>
      <c r="RQ381" s="17"/>
      <c r="RR381" s="17"/>
      <c r="RS381" s="17"/>
      <c r="RT381" s="17"/>
      <c r="RU381" s="17"/>
      <c r="RV381" s="17"/>
      <c r="RW381" s="17"/>
      <c r="RX381" s="17"/>
      <c r="RY381" s="17"/>
      <c r="RZ381" s="17"/>
      <c r="SA381" s="17"/>
      <c r="SB381" s="17"/>
      <c r="SC381" s="17"/>
      <c r="SD381" s="17"/>
      <c r="SE381" s="17"/>
      <c r="SF381" s="17"/>
      <c r="SG381" s="17"/>
      <c r="SH381" s="17"/>
      <c r="SI381" s="17"/>
      <c r="SJ381" s="17"/>
      <c r="SK381" s="17"/>
      <c r="SL381" s="17"/>
      <c r="SM381" s="17"/>
      <c r="SN381" s="17"/>
      <c r="SO381" s="17"/>
      <c r="SP381" s="17"/>
      <c r="SQ381" s="17"/>
      <c r="SR381" s="17"/>
      <c r="SS381" s="17"/>
      <c r="ST381" s="17"/>
      <c r="SU381" s="17"/>
      <c r="SV381" s="17"/>
      <c r="SW381" s="17"/>
      <c r="SX381" s="17"/>
      <c r="SY381" s="17"/>
      <c r="SZ381" s="17"/>
      <c r="TA381" s="17"/>
      <c r="TB381" s="17"/>
      <c r="TC381" s="17"/>
      <c r="TD381" s="17"/>
      <c r="TE381" s="17"/>
      <c r="TF381" s="17"/>
      <c r="TG381" s="17"/>
      <c r="TH381" s="17"/>
      <c r="TI381" s="17"/>
      <c r="TJ381" s="17"/>
      <c r="TK381" s="17"/>
      <c r="TL381" s="17"/>
      <c r="TM381" s="17"/>
      <c r="TN381" s="17"/>
      <c r="TO381" s="17"/>
      <c r="TP381" s="17"/>
      <c r="TQ381" s="17"/>
      <c r="TR381" s="17"/>
      <c r="TS381" s="17"/>
      <c r="TT381" s="17"/>
      <c r="TU381" s="17"/>
      <c r="TV381" s="17"/>
      <c r="TW381" s="17"/>
      <c r="TX381" s="17"/>
      <c r="TY381" s="17"/>
      <c r="TZ381" s="17"/>
      <c r="UA381" s="17"/>
      <c r="UB381" s="17"/>
      <c r="UC381" s="17"/>
      <c r="UD381" s="17"/>
      <c r="UE381" s="17"/>
      <c r="UF381" s="17"/>
      <c r="UG381" s="17"/>
      <c r="UH381" s="17"/>
      <c r="UI381" s="17"/>
      <c r="UJ381" s="17"/>
      <c r="UK381" s="17"/>
      <c r="UL381" s="17"/>
      <c r="UM381" s="17"/>
      <c r="UN381" s="17"/>
      <c r="UO381" s="17"/>
      <c r="UP381" s="17"/>
      <c r="UQ381" s="17"/>
      <c r="UR381" s="17"/>
      <c r="US381" s="17"/>
      <c r="UT381" s="17"/>
      <c r="UU381" s="17"/>
      <c r="UV381" s="17"/>
      <c r="UW381" s="17"/>
      <c r="UX381" s="17"/>
      <c r="UY381" s="17"/>
      <c r="UZ381" s="17"/>
      <c r="VA381" s="17"/>
      <c r="VB381" s="17"/>
      <c r="VC381" s="17"/>
      <c r="VD381" s="17"/>
      <c r="VE381" s="17"/>
      <c r="VF381" s="17"/>
      <c r="VG381" s="17"/>
      <c r="VH381" s="17"/>
      <c r="VI381" s="17"/>
      <c r="VJ381" s="17"/>
      <c r="VK381" s="17"/>
      <c r="VL381" s="17"/>
      <c r="VM381" s="17"/>
      <c r="VN381" s="17"/>
      <c r="VO381" s="17"/>
      <c r="VP381" s="17"/>
      <c r="VQ381" s="17"/>
      <c r="VR381" s="17"/>
      <c r="VS381" s="17"/>
      <c r="VT381" s="17"/>
      <c r="VU381" s="17"/>
      <c r="VV381" s="17"/>
      <c r="VW381" s="17"/>
      <c r="VX381" s="17"/>
      <c r="VY381" s="17"/>
      <c r="VZ381" s="17"/>
      <c r="WA381" s="17"/>
      <c r="WB381" s="17"/>
      <c r="WC381" s="17"/>
      <c r="WD381" s="17"/>
      <c r="WE381" s="17"/>
      <c r="WF381" s="17"/>
      <c r="WG381" s="17"/>
      <c r="WH381" s="17"/>
      <c r="WI381" s="17"/>
      <c r="WJ381" s="17"/>
      <c r="WK381" s="17"/>
      <c r="WL381" s="17"/>
      <c r="WM381" s="17"/>
      <c r="WN381" s="17"/>
      <c r="WO381" s="17"/>
      <c r="WP381" s="17"/>
      <c r="WQ381" s="17"/>
      <c r="WR381" s="17"/>
      <c r="WS381" s="17"/>
      <c r="WT381" s="17"/>
      <c r="WU381" s="17"/>
      <c r="WV381" s="17"/>
      <c r="WW381" s="17"/>
      <c r="WX381" s="17"/>
      <c r="WY381" s="17"/>
      <c r="WZ381" s="17"/>
      <c r="XA381" s="17"/>
      <c r="XB381" s="17"/>
      <c r="XC381" s="17"/>
      <c r="XD381" s="17"/>
      <c r="XE381" s="17"/>
      <c r="XF381" s="17"/>
      <c r="XG381" s="17"/>
      <c r="XH381" s="17"/>
      <c r="XI381" s="17"/>
      <c r="XJ381" s="17"/>
      <c r="XK381" s="17"/>
      <c r="XL381" s="17"/>
      <c r="XM381" s="17"/>
      <c r="XN381" s="17"/>
      <c r="XO381" s="17"/>
      <c r="XP381" s="17"/>
      <c r="XQ381" s="17"/>
      <c r="XR381" s="17"/>
      <c r="XS381" s="17"/>
      <c r="XT381" s="17"/>
      <c r="XU381" s="17"/>
      <c r="XV381" s="17"/>
      <c r="XW381" s="17"/>
      <c r="XX381" s="17"/>
      <c r="XY381" s="17"/>
      <c r="XZ381" s="17"/>
      <c r="YA381" s="17"/>
      <c r="YB381" s="17"/>
      <c r="YC381" s="17"/>
      <c r="YD381" s="17"/>
      <c r="YE381" s="17"/>
      <c r="YF381" s="17"/>
      <c r="YG381" s="17"/>
      <c r="YH381" s="17"/>
      <c r="YI381" s="17"/>
      <c r="YJ381" s="17"/>
      <c r="YK381" s="17"/>
      <c r="YL381" s="17"/>
      <c r="YM381" s="17"/>
      <c r="YN381" s="17"/>
      <c r="YO381" s="17"/>
      <c r="YP381" s="17"/>
      <c r="YQ381" s="17"/>
      <c r="YR381" s="17"/>
      <c r="YS381" s="17"/>
      <c r="YT381" s="17"/>
      <c r="YU381" s="17"/>
      <c r="YV381" s="17"/>
      <c r="YW381" s="17"/>
      <c r="YX381" s="17"/>
      <c r="YY381" s="17"/>
      <c r="YZ381" s="17"/>
      <c r="ZA381" s="17"/>
      <c r="ZB381" s="17"/>
      <c r="ZC381" s="17"/>
      <c r="ZD381" s="17"/>
      <c r="ZE381" s="17"/>
      <c r="ZF381" s="17"/>
      <c r="ZG381" s="17"/>
      <c r="ZH381" s="17"/>
      <c r="ZI381" s="17"/>
      <c r="ZJ381" s="17"/>
      <c r="ZK381" s="17"/>
      <c r="ZL381" s="17"/>
      <c r="ZM381" s="17"/>
      <c r="ZN381" s="17"/>
      <c r="ZO381" s="17"/>
      <c r="ZP381" s="17"/>
      <c r="ZQ381" s="17"/>
      <c r="ZR381" s="17"/>
      <c r="ZS381" s="17"/>
      <c r="ZT381" s="17"/>
      <c r="ZU381" s="17"/>
      <c r="ZV381" s="17"/>
      <c r="ZW381" s="17"/>
      <c r="ZX381" s="17"/>
      <c r="ZY381" s="17"/>
      <c r="ZZ381" s="17"/>
      <c r="AAA381" s="17"/>
      <c r="AAB381" s="17"/>
      <c r="AAC381" s="17"/>
      <c r="AAD381" s="17"/>
      <c r="AAE381" s="17"/>
      <c r="AAF381" s="17"/>
      <c r="AAG381" s="17"/>
      <c r="AAH381" s="17"/>
      <c r="AAI381" s="17"/>
      <c r="AAJ381" s="17"/>
      <c r="AAK381" s="17"/>
      <c r="AAL381" s="17"/>
      <c r="AAM381" s="17"/>
      <c r="AAN381" s="17"/>
      <c r="AAO381" s="17"/>
      <c r="AAP381" s="17"/>
      <c r="AAQ381" s="17"/>
      <c r="AAR381" s="17"/>
      <c r="AAS381" s="17"/>
      <c r="AAT381" s="17"/>
      <c r="AAU381" s="17"/>
      <c r="AAV381" s="17"/>
      <c r="AAW381" s="17"/>
      <c r="AAX381" s="17"/>
      <c r="AAY381" s="17"/>
      <c r="AAZ381" s="17"/>
      <c r="ABA381" s="17"/>
      <c r="ABB381" s="17"/>
    </row>
    <row r="382" spans="1:730" ht="51" x14ac:dyDescent="0.2">
      <c r="A382" s="213" t="s">
        <v>249</v>
      </c>
      <c r="B382" s="114" t="s">
        <v>301</v>
      </c>
      <c r="C382" s="139">
        <f>C383+C384</f>
        <v>150</v>
      </c>
      <c r="D382" s="139">
        <f>D450+D451</f>
        <v>0</v>
      </c>
      <c r="E382" s="139">
        <f>E383+E384</f>
        <v>0</v>
      </c>
      <c r="F382" s="139">
        <f>F383+F384</f>
        <v>0</v>
      </c>
      <c r="G382" s="139">
        <f>G383+G384</f>
        <v>0</v>
      </c>
      <c r="H382" s="139">
        <f>H450+H451</f>
        <v>0</v>
      </c>
      <c r="I382" s="165"/>
      <c r="J382" s="165"/>
      <c r="K382" s="165"/>
      <c r="L382" s="165">
        <v>1</v>
      </c>
      <c r="M382" s="165">
        <v>0</v>
      </c>
      <c r="N382" s="165">
        <v>0</v>
      </c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  <c r="IT382" s="17"/>
      <c r="IU382" s="17"/>
      <c r="IV382" s="17"/>
      <c r="IW382" s="17"/>
      <c r="IX382" s="17"/>
      <c r="IY382" s="17"/>
      <c r="IZ382" s="17"/>
      <c r="JA382" s="17"/>
      <c r="JB382" s="17"/>
      <c r="JC382" s="17"/>
      <c r="JD382" s="17"/>
      <c r="JE382" s="17"/>
      <c r="JF382" s="17"/>
      <c r="JG382" s="17"/>
      <c r="JH382" s="17"/>
      <c r="JI382" s="17"/>
      <c r="JJ382" s="17"/>
      <c r="JK382" s="17"/>
      <c r="JL382" s="17"/>
      <c r="JM382" s="17"/>
      <c r="JN382" s="17"/>
      <c r="JO382" s="17"/>
      <c r="JP382" s="17"/>
      <c r="JQ382" s="17"/>
      <c r="JR382" s="17"/>
      <c r="JS382" s="17"/>
      <c r="JT382" s="17"/>
      <c r="JU382" s="17"/>
      <c r="JV382" s="17"/>
      <c r="JW382" s="17"/>
      <c r="JX382" s="17"/>
      <c r="JY382" s="17"/>
      <c r="JZ382" s="17"/>
      <c r="KA382" s="17"/>
      <c r="KB382" s="17"/>
      <c r="KC382" s="17"/>
      <c r="KD382" s="17"/>
      <c r="KE382" s="17"/>
      <c r="KF382" s="17"/>
      <c r="KG382" s="17"/>
      <c r="KH382" s="17"/>
      <c r="KI382" s="17"/>
      <c r="KJ382" s="17"/>
      <c r="KK382" s="17"/>
      <c r="KL382" s="17"/>
      <c r="KM382" s="17"/>
      <c r="KN382" s="17"/>
      <c r="KO382" s="17"/>
      <c r="KP382" s="17"/>
      <c r="KQ382" s="17"/>
      <c r="KR382" s="17"/>
      <c r="KS382" s="17"/>
      <c r="KT382" s="17"/>
      <c r="KU382" s="17"/>
      <c r="KV382" s="17"/>
      <c r="KW382" s="17"/>
      <c r="KX382" s="17"/>
      <c r="KY382" s="17"/>
      <c r="KZ382" s="17"/>
      <c r="LA382" s="17"/>
      <c r="LB382" s="17"/>
      <c r="LC382" s="17"/>
      <c r="LD382" s="17"/>
      <c r="LE382" s="17"/>
      <c r="LF382" s="17"/>
      <c r="LG382" s="17"/>
      <c r="LH382" s="17"/>
      <c r="LI382" s="17"/>
      <c r="LJ382" s="17"/>
      <c r="LK382" s="17"/>
      <c r="LL382" s="17"/>
      <c r="LM382" s="17"/>
      <c r="LN382" s="17"/>
      <c r="LO382" s="17"/>
      <c r="LP382" s="17"/>
      <c r="LQ382" s="17"/>
      <c r="LR382" s="17"/>
      <c r="LS382" s="17"/>
      <c r="LT382" s="17"/>
      <c r="LU382" s="17"/>
      <c r="LV382" s="17"/>
      <c r="LW382" s="17"/>
      <c r="LX382" s="17"/>
      <c r="LY382" s="17"/>
      <c r="LZ382" s="17"/>
      <c r="MA382" s="17"/>
      <c r="MB382" s="17"/>
      <c r="MC382" s="17"/>
      <c r="MD382" s="17"/>
      <c r="ME382" s="17"/>
      <c r="MF382" s="17"/>
      <c r="MG382" s="17"/>
      <c r="MH382" s="17"/>
      <c r="MI382" s="17"/>
      <c r="MJ382" s="17"/>
      <c r="MK382" s="17"/>
      <c r="ML382" s="17"/>
      <c r="MM382" s="17"/>
      <c r="MN382" s="17"/>
      <c r="MO382" s="17"/>
      <c r="MP382" s="17"/>
      <c r="MQ382" s="17"/>
      <c r="MR382" s="17"/>
      <c r="MS382" s="17"/>
      <c r="MT382" s="17"/>
      <c r="MU382" s="17"/>
      <c r="MV382" s="17"/>
      <c r="MW382" s="17"/>
      <c r="MX382" s="17"/>
      <c r="MY382" s="17"/>
      <c r="MZ382" s="17"/>
      <c r="NA382" s="17"/>
      <c r="NB382" s="17"/>
      <c r="NC382" s="17"/>
      <c r="ND382" s="17"/>
      <c r="NE382" s="17"/>
      <c r="NF382" s="17"/>
      <c r="NG382" s="17"/>
      <c r="NH382" s="17"/>
      <c r="NI382" s="17"/>
      <c r="NJ382" s="17"/>
      <c r="NK382" s="17"/>
      <c r="NL382" s="17"/>
      <c r="NM382" s="17"/>
      <c r="NN382" s="17"/>
      <c r="NO382" s="17"/>
      <c r="NP382" s="17"/>
      <c r="NQ382" s="17"/>
      <c r="NR382" s="17"/>
      <c r="NS382" s="17"/>
      <c r="NT382" s="17"/>
      <c r="NU382" s="17"/>
      <c r="NV382" s="17"/>
      <c r="NW382" s="17"/>
      <c r="NX382" s="17"/>
      <c r="NY382" s="17"/>
      <c r="NZ382" s="17"/>
      <c r="OA382" s="17"/>
      <c r="OB382" s="17"/>
      <c r="OC382" s="17"/>
      <c r="OD382" s="17"/>
      <c r="OE382" s="17"/>
      <c r="OF382" s="17"/>
      <c r="OG382" s="17"/>
      <c r="OH382" s="17"/>
      <c r="OI382" s="17"/>
      <c r="OJ382" s="17"/>
      <c r="OK382" s="17"/>
      <c r="OL382" s="17"/>
      <c r="OM382" s="17"/>
      <c r="ON382" s="17"/>
      <c r="OO382" s="17"/>
      <c r="OP382" s="17"/>
      <c r="OQ382" s="17"/>
      <c r="OR382" s="17"/>
      <c r="OS382" s="17"/>
      <c r="OT382" s="17"/>
      <c r="OU382" s="17"/>
      <c r="OV382" s="17"/>
      <c r="OW382" s="17"/>
      <c r="OX382" s="17"/>
      <c r="OY382" s="17"/>
      <c r="OZ382" s="17"/>
      <c r="PA382" s="17"/>
      <c r="PB382" s="17"/>
      <c r="PC382" s="17"/>
      <c r="PD382" s="17"/>
      <c r="PE382" s="17"/>
      <c r="PF382" s="17"/>
      <c r="PG382" s="17"/>
      <c r="PH382" s="17"/>
      <c r="PI382" s="17"/>
      <c r="PJ382" s="17"/>
      <c r="PK382" s="17"/>
      <c r="PL382" s="17"/>
      <c r="PM382" s="17"/>
      <c r="PN382" s="17"/>
      <c r="PO382" s="17"/>
      <c r="PP382" s="17"/>
      <c r="PQ382" s="17"/>
      <c r="PR382" s="17"/>
      <c r="PS382" s="17"/>
      <c r="PT382" s="17"/>
      <c r="PU382" s="17"/>
      <c r="PV382" s="17"/>
      <c r="PW382" s="17"/>
      <c r="PX382" s="17"/>
      <c r="PY382" s="17"/>
      <c r="PZ382" s="17"/>
      <c r="QA382" s="17"/>
      <c r="QB382" s="17"/>
      <c r="QC382" s="17"/>
      <c r="QD382" s="17"/>
      <c r="QE382" s="17"/>
      <c r="QF382" s="17"/>
      <c r="QG382" s="17"/>
      <c r="QH382" s="17"/>
      <c r="QI382" s="17"/>
      <c r="QJ382" s="17"/>
      <c r="QK382" s="17"/>
      <c r="QL382" s="17"/>
      <c r="QM382" s="17"/>
      <c r="QN382" s="17"/>
      <c r="QO382" s="17"/>
      <c r="QP382" s="17"/>
      <c r="QQ382" s="17"/>
      <c r="QR382" s="17"/>
      <c r="QS382" s="17"/>
      <c r="QT382" s="17"/>
      <c r="QU382" s="17"/>
      <c r="QV382" s="17"/>
      <c r="QW382" s="17"/>
      <c r="QX382" s="17"/>
      <c r="QY382" s="17"/>
      <c r="QZ382" s="17"/>
      <c r="RA382" s="17"/>
      <c r="RB382" s="17"/>
      <c r="RC382" s="17"/>
      <c r="RD382" s="17"/>
      <c r="RE382" s="17"/>
      <c r="RF382" s="17"/>
      <c r="RG382" s="17"/>
      <c r="RH382" s="17"/>
      <c r="RI382" s="17"/>
      <c r="RJ382" s="17"/>
      <c r="RK382" s="17"/>
      <c r="RL382" s="17"/>
      <c r="RM382" s="17"/>
      <c r="RN382" s="17"/>
      <c r="RO382" s="17"/>
      <c r="RP382" s="17"/>
      <c r="RQ382" s="17"/>
      <c r="RR382" s="17"/>
      <c r="RS382" s="17"/>
      <c r="RT382" s="17"/>
      <c r="RU382" s="17"/>
      <c r="RV382" s="17"/>
      <c r="RW382" s="17"/>
      <c r="RX382" s="17"/>
      <c r="RY382" s="17"/>
      <c r="RZ382" s="17"/>
      <c r="SA382" s="17"/>
      <c r="SB382" s="17"/>
      <c r="SC382" s="17"/>
      <c r="SD382" s="17"/>
      <c r="SE382" s="17"/>
      <c r="SF382" s="17"/>
      <c r="SG382" s="17"/>
      <c r="SH382" s="17"/>
      <c r="SI382" s="17"/>
      <c r="SJ382" s="17"/>
      <c r="SK382" s="17"/>
      <c r="SL382" s="17"/>
      <c r="SM382" s="17"/>
      <c r="SN382" s="17"/>
      <c r="SO382" s="17"/>
      <c r="SP382" s="17"/>
      <c r="SQ382" s="17"/>
      <c r="SR382" s="17"/>
      <c r="SS382" s="17"/>
      <c r="ST382" s="17"/>
      <c r="SU382" s="17"/>
      <c r="SV382" s="17"/>
      <c r="SW382" s="17"/>
      <c r="SX382" s="17"/>
      <c r="SY382" s="17"/>
      <c r="SZ382" s="17"/>
      <c r="TA382" s="17"/>
      <c r="TB382" s="17"/>
      <c r="TC382" s="17"/>
      <c r="TD382" s="17"/>
      <c r="TE382" s="17"/>
      <c r="TF382" s="17"/>
      <c r="TG382" s="17"/>
      <c r="TH382" s="17"/>
      <c r="TI382" s="17"/>
      <c r="TJ382" s="17"/>
      <c r="TK382" s="17"/>
      <c r="TL382" s="17"/>
      <c r="TM382" s="17"/>
      <c r="TN382" s="17"/>
      <c r="TO382" s="17"/>
      <c r="TP382" s="17"/>
      <c r="TQ382" s="17"/>
      <c r="TR382" s="17"/>
      <c r="TS382" s="17"/>
      <c r="TT382" s="17"/>
      <c r="TU382" s="17"/>
      <c r="TV382" s="17"/>
      <c r="TW382" s="17"/>
      <c r="TX382" s="17"/>
      <c r="TY382" s="17"/>
      <c r="TZ382" s="17"/>
      <c r="UA382" s="17"/>
      <c r="UB382" s="17"/>
      <c r="UC382" s="17"/>
      <c r="UD382" s="17"/>
      <c r="UE382" s="17"/>
      <c r="UF382" s="17"/>
      <c r="UG382" s="17"/>
      <c r="UH382" s="17"/>
      <c r="UI382" s="17"/>
      <c r="UJ382" s="17"/>
      <c r="UK382" s="17"/>
      <c r="UL382" s="17"/>
      <c r="UM382" s="17"/>
      <c r="UN382" s="17"/>
      <c r="UO382" s="17"/>
      <c r="UP382" s="17"/>
      <c r="UQ382" s="17"/>
      <c r="UR382" s="17"/>
      <c r="US382" s="17"/>
      <c r="UT382" s="17"/>
      <c r="UU382" s="17"/>
      <c r="UV382" s="17"/>
      <c r="UW382" s="17"/>
      <c r="UX382" s="17"/>
      <c r="UY382" s="17"/>
      <c r="UZ382" s="17"/>
      <c r="VA382" s="17"/>
      <c r="VB382" s="17"/>
      <c r="VC382" s="17"/>
      <c r="VD382" s="17"/>
      <c r="VE382" s="17"/>
      <c r="VF382" s="17"/>
      <c r="VG382" s="17"/>
      <c r="VH382" s="17"/>
      <c r="VI382" s="17"/>
      <c r="VJ382" s="17"/>
      <c r="VK382" s="17"/>
      <c r="VL382" s="17"/>
      <c r="VM382" s="17"/>
      <c r="VN382" s="17"/>
      <c r="VO382" s="17"/>
      <c r="VP382" s="17"/>
      <c r="VQ382" s="17"/>
      <c r="VR382" s="17"/>
      <c r="VS382" s="17"/>
      <c r="VT382" s="17"/>
      <c r="VU382" s="17"/>
      <c r="VV382" s="17"/>
      <c r="VW382" s="17"/>
      <c r="VX382" s="17"/>
      <c r="VY382" s="17"/>
      <c r="VZ382" s="17"/>
      <c r="WA382" s="17"/>
      <c r="WB382" s="17"/>
      <c r="WC382" s="17"/>
      <c r="WD382" s="17"/>
      <c r="WE382" s="17"/>
      <c r="WF382" s="17"/>
      <c r="WG382" s="17"/>
      <c r="WH382" s="17"/>
      <c r="WI382" s="17"/>
      <c r="WJ382" s="17"/>
      <c r="WK382" s="17"/>
      <c r="WL382" s="17"/>
      <c r="WM382" s="17"/>
      <c r="WN382" s="17"/>
      <c r="WO382" s="17"/>
      <c r="WP382" s="17"/>
      <c r="WQ382" s="17"/>
      <c r="WR382" s="17"/>
      <c r="WS382" s="17"/>
      <c r="WT382" s="17"/>
      <c r="WU382" s="17"/>
      <c r="WV382" s="17"/>
      <c r="WW382" s="17"/>
      <c r="WX382" s="17"/>
      <c r="WY382" s="17"/>
      <c r="WZ382" s="17"/>
      <c r="XA382" s="17"/>
      <c r="XB382" s="17"/>
      <c r="XC382" s="17"/>
      <c r="XD382" s="17"/>
      <c r="XE382" s="17"/>
      <c r="XF382" s="17"/>
      <c r="XG382" s="17"/>
      <c r="XH382" s="17"/>
      <c r="XI382" s="17"/>
      <c r="XJ382" s="17"/>
      <c r="XK382" s="17"/>
      <c r="XL382" s="17"/>
      <c r="XM382" s="17"/>
      <c r="XN382" s="17"/>
      <c r="XO382" s="17"/>
      <c r="XP382" s="17"/>
      <c r="XQ382" s="17"/>
      <c r="XR382" s="17"/>
      <c r="XS382" s="17"/>
      <c r="XT382" s="17"/>
      <c r="XU382" s="17"/>
      <c r="XV382" s="17"/>
      <c r="XW382" s="17"/>
      <c r="XX382" s="17"/>
      <c r="XY382" s="17"/>
      <c r="XZ382" s="17"/>
      <c r="YA382" s="17"/>
      <c r="YB382" s="17"/>
      <c r="YC382" s="17"/>
      <c r="YD382" s="17"/>
      <c r="YE382" s="17"/>
      <c r="YF382" s="17"/>
      <c r="YG382" s="17"/>
      <c r="YH382" s="17"/>
      <c r="YI382" s="17"/>
      <c r="YJ382" s="17"/>
      <c r="YK382" s="17"/>
      <c r="YL382" s="17"/>
      <c r="YM382" s="17"/>
      <c r="YN382" s="17"/>
      <c r="YO382" s="17"/>
      <c r="YP382" s="17"/>
      <c r="YQ382" s="17"/>
      <c r="YR382" s="17"/>
      <c r="YS382" s="17"/>
      <c r="YT382" s="17"/>
      <c r="YU382" s="17"/>
      <c r="YV382" s="17"/>
      <c r="YW382" s="17"/>
      <c r="YX382" s="17"/>
      <c r="YY382" s="17"/>
      <c r="YZ382" s="17"/>
      <c r="ZA382" s="17"/>
      <c r="ZB382" s="17"/>
      <c r="ZC382" s="17"/>
      <c r="ZD382" s="17"/>
      <c r="ZE382" s="17"/>
      <c r="ZF382" s="17"/>
      <c r="ZG382" s="17"/>
      <c r="ZH382" s="17"/>
      <c r="ZI382" s="17"/>
      <c r="ZJ382" s="17"/>
      <c r="ZK382" s="17"/>
      <c r="ZL382" s="17"/>
      <c r="ZM382" s="17"/>
      <c r="ZN382" s="17"/>
      <c r="ZO382" s="17"/>
      <c r="ZP382" s="17"/>
      <c r="ZQ382" s="17"/>
      <c r="ZR382" s="17"/>
      <c r="ZS382" s="17"/>
      <c r="ZT382" s="17"/>
      <c r="ZU382" s="17"/>
      <c r="ZV382" s="17"/>
      <c r="ZW382" s="17"/>
      <c r="ZX382" s="17"/>
      <c r="ZY382" s="17"/>
      <c r="ZZ382" s="17"/>
      <c r="AAA382" s="17"/>
      <c r="AAB382" s="17"/>
      <c r="AAC382" s="17"/>
      <c r="AAD382" s="17"/>
      <c r="AAE382" s="17"/>
      <c r="AAF382" s="17"/>
      <c r="AAG382" s="17"/>
      <c r="AAH382" s="17"/>
      <c r="AAI382" s="17"/>
      <c r="AAJ382" s="17"/>
      <c r="AAK382" s="17"/>
      <c r="AAL382" s="17"/>
      <c r="AAM382" s="17"/>
      <c r="AAN382" s="17"/>
      <c r="AAO382" s="17"/>
      <c r="AAP382" s="17"/>
      <c r="AAQ382" s="17"/>
      <c r="AAR382" s="17"/>
      <c r="AAS382" s="17"/>
      <c r="AAT382" s="17"/>
      <c r="AAU382" s="17"/>
      <c r="AAV382" s="17"/>
      <c r="AAW382" s="17"/>
      <c r="AAX382" s="17"/>
      <c r="AAY382" s="17"/>
      <c r="AAZ382" s="17"/>
      <c r="ABA382" s="17"/>
      <c r="ABB382" s="17"/>
    </row>
    <row r="383" spans="1:730" ht="15" x14ac:dyDescent="0.2">
      <c r="A383" s="65" t="s">
        <v>43</v>
      </c>
      <c r="B383" s="141"/>
      <c r="C383" s="70">
        <v>150</v>
      </c>
      <c r="D383" s="70"/>
      <c r="E383" s="70">
        <v>0</v>
      </c>
      <c r="F383" s="70"/>
      <c r="G383" s="70">
        <v>0</v>
      </c>
      <c r="H383" s="70"/>
      <c r="I383" s="92"/>
      <c r="J383" s="92"/>
      <c r="K383" s="92"/>
      <c r="L383" s="92"/>
      <c r="M383" s="92"/>
      <c r="N383" s="92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  <c r="IT383" s="17"/>
      <c r="IU383" s="17"/>
      <c r="IV383" s="17"/>
      <c r="IW383" s="17"/>
      <c r="IX383" s="17"/>
      <c r="IY383" s="17"/>
      <c r="IZ383" s="17"/>
      <c r="JA383" s="17"/>
      <c r="JB383" s="17"/>
      <c r="JC383" s="17"/>
      <c r="JD383" s="17"/>
      <c r="JE383" s="17"/>
      <c r="JF383" s="17"/>
      <c r="JG383" s="17"/>
      <c r="JH383" s="17"/>
      <c r="JI383" s="17"/>
      <c r="JJ383" s="17"/>
      <c r="JK383" s="17"/>
      <c r="JL383" s="17"/>
      <c r="JM383" s="17"/>
      <c r="JN383" s="17"/>
      <c r="JO383" s="17"/>
      <c r="JP383" s="17"/>
      <c r="JQ383" s="17"/>
      <c r="JR383" s="17"/>
      <c r="JS383" s="17"/>
      <c r="JT383" s="17"/>
      <c r="JU383" s="17"/>
      <c r="JV383" s="17"/>
      <c r="JW383" s="17"/>
      <c r="JX383" s="17"/>
      <c r="JY383" s="17"/>
      <c r="JZ383" s="17"/>
      <c r="KA383" s="17"/>
      <c r="KB383" s="17"/>
      <c r="KC383" s="17"/>
      <c r="KD383" s="17"/>
      <c r="KE383" s="17"/>
      <c r="KF383" s="17"/>
      <c r="KG383" s="17"/>
      <c r="KH383" s="17"/>
      <c r="KI383" s="17"/>
      <c r="KJ383" s="17"/>
      <c r="KK383" s="17"/>
      <c r="KL383" s="17"/>
      <c r="KM383" s="17"/>
      <c r="KN383" s="17"/>
      <c r="KO383" s="17"/>
      <c r="KP383" s="17"/>
      <c r="KQ383" s="17"/>
      <c r="KR383" s="17"/>
      <c r="KS383" s="17"/>
      <c r="KT383" s="17"/>
      <c r="KU383" s="17"/>
      <c r="KV383" s="17"/>
      <c r="KW383" s="17"/>
      <c r="KX383" s="17"/>
      <c r="KY383" s="17"/>
      <c r="KZ383" s="17"/>
      <c r="LA383" s="17"/>
      <c r="LB383" s="17"/>
      <c r="LC383" s="17"/>
      <c r="LD383" s="17"/>
      <c r="LE383" s="17"/>
      <c r="LF383" s="17"/>
      <c r="LG383" s="17"/>
      <c r="LH383" s="17"/>
      <c r="LI383" s="17"/>
      <c r="LJ383" s="17"/>
      <c r="LK383" s="17"/>
      <c r="LL383" s="17"/>
      <c r="LM383" s="17"/>
      <c r="LN383" s="17"/>
      <c r="LO383" s="17"/>
      <c r="LP383" s="17"/>
      <c r="LQ383" s="17"/>
      <c r="LR383" s="17"/>
      <c r="LS383" s="17"/>
      <c r="LT383" s="17"/>
      <c r="LU383" s="17"/>
      <c r="LV383" s="17"/>
      <c r="LW383" s="17"/>
      <c r="LX383" s="17"/>
      <c r="LY383" s="17"/>
      <c r="LZ383" s="17"/>
      <c r="MA383" s="17"/>
      <c r="MB383" s="17"/>
      <c r="MC383" s="17"/>
      <c r="MD383" s="17"/>
      <c r="ME383" s="17"/>
      <c r="MF383" s="17"/>
      <c r="MG383" s="17"/>
      <c r="MH383" s="17"/>
      <c r="MI383" s="17"/>
      <c r="MJ383" s="17"/>
      <c r="MK383" s="17"/>
      <c r="ML383" s="17"/>
      <c r="MM383" s="17"/>
      <c r="MN383" s="17"/>
      <c r="MO383" s="17"/>
      <c r="MP383" s="17"/>
      <c r="MQ383" s="17"/>
      <c r="MR383" s="17"/>
      <c r="MS383" s="17"/>
      <c r="MT383" s="17"/>
      <c r="MU383" s="17"/>
      <c r="MV383" s="17"/>
      <c r="MW383" s="17"/>
      <c r="MX383" s="17"/>
      <c r="MY383" s="17"/>
      <c r="MZ383" s="17"/>
      <c r="NA383" s="17"/>
      <c r="NB383" s="17"/>
      <c r="NC383" s="17"/>
      <c r="ND383" s="17"/>
      <c r="NE383" s="17"/>
      <c r="NF383" s="17"/>
      <c r="NG383" s="17"/>
      <c r="NH383" s="17"/>
      <c r="NI383" s="17"/>
      <c r="NJ383" s="17"/>
      <c r="NK383" s="17"/>
      <c r="NL383" s="17"/>
      <c r="NM383" s="17"/>
      <c r="NN383" s="17"/>
      <c r="NO383" s="17"/>
      <c r="NP383" s="17"/>
      <c r="NQ383" s="17"/>
      <c r="NR383" s="17"/>
      <c r="NS383" s="17"/>
      <c r="NT383" s="17"/>
      <c r="NU383" s="17"/>
      <c r="NV383" s="17"/>
      <c r="NW383" s="17"/>
      <c r="NX383" s="17"/>
      <c r="NY383" s="17"/>
      <c r="NZ383" s="17"/>
      <c r="OA383" s="17"/>
      <c r="OB383" s="17"/>
      <c r="OC383" s="17"/>
      <c r="OD383" s="17"/>
      <c r="OE383" s="17"/>
      <c r="OF383" s="17"/>
      <c r="OG383" s="17"/>
      <c r="OH383" s="17"/>
      <c r="OI383" s="17"/>
      <c r="OJ383" s="17"/>
      <c r="OK383" s="17"/>
      <c r="OL383" s="17"/>
      <c r="OM383" s="17"/>
      <c r="ON383" s="17"/>
      <c r="OO383" s="17"/>
      <c r="OP383" s="17"/>
      <c r="OQ383" s="17"/>
      <c r="OR383" s="17"/>
      <c r="OS383" s="17"/>
      <c r="OT383" s="17"/>
      <c r="OU383" s="17"/>
      <c r="OV383" s="17"/>
      <c r="OW383" s="17"/>
      <c r="OX383" s="17"/>
      <c r="OY383" s="17"/>
      <c r="OZ383" s="17"/>
      <c r="PA383" s="17"/>
      <c r="PB383" s="17"/>
      <c r="PC383" s="17"/>
      <c r="PD383" s="17"/>
      <c r="PE383" s="17"/>
      <c r="PF383" s="17"/>
      <c r="PG383" s="17"/>
      <c r="PH383" s="17"/>
      <c r="PI383" s="17"/>
      <c r="PJ383" s="17"/>
      <c r="PK383" s="17"/>
      <c r="PL383" s="17"/>
      <c r="PM383" s="17"/>
      <c r="PN383" s="17"/>
      <c r="PO383" s="17"/>
      <c r="PP383" s="17"/>
      <c r="PQ383" s="17"/>
      <c r="PR383" s="17"/>
      <c r="PS383" s="17"/>
      <c r="PT383" s="17"/>
      <c r="PU383" s="17"/>
      <c r="PV383" s="17"/>
      <c r="PW383" s="17"/>
      <c r="PX383" s="17"/>
      <c r="PY383" s="17"/>
      <c r="PZ383" s="17"/>
      <c r="QA383" s="17"/>
      <c r="QB383" s="17"/>
      <c r="QC383" s="17"/>
      <c r="QD383" s="17"/>
      <c r="QE383" s="17"/>
      <c r="QF383" s="17"/>
      <c r="QG383" s="17"/>
      <c r="QH383" s="17"/>
      <c r="QI383" s="17"/>
      <c r="QJ383" s="17"/>
      <c r="QK383" s="17"/>
      <c r="QL383" s="17"/>
      <c r="QM383" s="17"/>
      <c r="QN383" s="17"/>
      <c r="QO383" s="17"/>
      <c r="QP383" s="17"/>
      <c r="QQ383" s="17"/>
      <c r="QR383" s="17"/>
      <c r="QS383" s="17"/>
      <c r="QT383" s="17"/>
      <c r="QU383" s="17"/>
      <c r="QV383" s="17"/>
      <c r="QW383" s="17"/>
      <c r="QX383" s="17"/>
      <c r="QY383" s="17"/>
      <c r="QZ383" s="17"/>
      <c r="RA383" s="17"/>
      <c r="RB383" s="17"/>
      <c r="RC383" s="17"/>
      <c r="RD383" s="17"/>
      <c r="RE383" s="17"/>
      <c r="RF383" s="17"/>
      <c r="RG383" s="17"/>
      <c r="RH383" s="17"/>
      <c r="RI383" s="17"/>
      <c r="RJ383" s="17"/>
      <c r="RK383" s="17"/>
      <c r="RL383" s="17"/>
      <c r="RM383" s="17"/>
      <c r="RN383" s="17"/>
      <c r="RO383" s="17"/>
      <c r="RP383" s="17"/>
      <c r="RQ383" s="17"/>
      <c r="RR383" s="17"/>
      <c r="RS383" s="17"/>
      <c r="RT383" s="17"/>
      <c r="RU383" s="17"/>
      <c r="RV383" s="17"/>
      <c r="RW383" s="17"/>
      <c r="RX383" s="17"/>
      <c r="RY383" s="17"/>
      <c r="RZ383" s="17"/>
      <c r="SA383" s="17"/>
      <c r="SB383" s="17"/>
      <c r="SC383" s="17"/>
      <c r="SD383" s="17"/>
      <c r="SE383" s="17"/>
      <c r="SF383" s="17"/>
      <c r="SG383" s="17"/>
      <c r="SH383" s="17"/>
      <c r="SI383" s="17"/>
      <c r="SJ383" s="17"/>
      <c r="SK383" s="17"/>
      <c r="SL383" s="17"/>
      <c r="SM383" s="17"/>
      <c r="SN383" s="17"/>
      <c r="SO383" s="17"/>
      <c r="SP383" s="17"/>
      <c r="SQ383" s="17"/>
      <c r="SR383" s="17"/>
      <c r="SS383" s="17"/>
      <c r="ST383" s="17"/>
      <c r="SU383" s="17"/>
      <c r="SV383" s="17"/>
      <c r="SW383" s="17"/>
      <c r="SX383" s="17"/>
      <c r="SY383" s="17"/>
      <c r="SZ383" s="17"/>
      <c r="TA383" s="17"/>
      <c r="TB383" s="17"/>
      <c r="TC383" s="17"/>
      <c r="TD383" s="17"/>
      <c r="TE383" s="17"/>
      <c r="TF383" s="17"/>
      <c r="TG383" s="17"/>
      <c r="TH383" s="17"/>
      <c r="TI383" s="17"/>
      <c r="TJ383" s="17"/>
      <c r="TK383" s="17"/>
      <c r="TL383" s="17"/>
      <c r="TM383" s="17"/>
      <c r="TN383" s="17"/>
      <c r="TO383" s="17"/>
      <c r="TP383" s="17"/>
      <c r="TQ383" s="17"/>
      <c r="TR383" s="17"/>
      <c r="TS383" s="17"/>
      <c r="TT383" s="17"/>
      <c r="TU383" s="17"/>
      <c r="TV383" s="17"/>
      <c r="TW383" s="17"/>
      <c r="TX383" s="17"/>
      <c r="TY383" s="17"/>
      <c r="TZ383" s="17"/>
      <c r="UA383" s="17"/>
      <c r="UB383" s="17"/>
      <c r="UC383" s="17"/>
      <c r="UD383" s="17"/>
      <c r="UE383" s="17"/>
      <c r="UF383" s="17"/>
      <c r="UG383" s="17"/>
      <c r="UH383" s="17"/>
      <c r="UI383" s="17"/>
      <c r="UJ383" s="17"/>
      <c r="UK383" s="17"/>
      <c r="UL383" s="17"/>
      <c r="UM383" s="17"/>
      <c r="UN383" s="17"/>
      <c r="UO383" s="17"/>
      <c r="UP383" s="17"/>
      <c r="UQ383" s="17"/>
      <c r="UR383" s="17"/>
      <c r="US383" s="17"/>
      <c r="UT383" s="17"/>
      <c r="UU383" s="17"/>
      <c r="UV383" s="17"/>
      <c r="UW383" s="17"/>
      <c r="UX383" s="17"/>
      <c r="UY383" s="17"/>
      <c r="UZ383" s="17"/>
      <c r="VA383" s="17"/>
      <c r="VB383" s="17"/>
      <c r="VC383" s="17"/>
      <c r="VD383" s="17"/>
      <c r="VE383" s="17"/>
      <c r="VF383" s="17"/>
      <c r="VG383" s="17"/>
      <c r="VH383" s="17"/>
      <c r="VI383" s="17"/>
      <c r="VJ383" s="17"/>
      <c r="VK383" s="17"/>
      <c r="VL383" s="17"/>
      <c r="VM383" s="17"/>
      <c r="VN383" s="17"/>
      <c r="VO383" s="17"/>
      <c r="VP383" s="17"/>
      <c r="VQ383" s="17"/>
      <c r="VR383" s="17"/>
      <c r="VS383" s="17"/>
      <c r="VT383" s="17"/>
      <c r="VU383" s="17"/>
      <c r="VV383" s="17"/>
      <c r="VW383" s="17"/>
      <c r="VX383" s="17"/>
      <c r="VY383" s="17"/>
      <c r="VZ383" s="17"/>
      <c r="WA383" s="17"/>
      <c r="WB383" s="17"/>
      <c r="WC383" s="17"/>
      <c r="WD383" s="17"/>
      <c r="WE383" s="17"/>
      <c r="WF383" s="17"/>
      <c r="WG383" s="17"/>
      <c r="WH383" s="17"/>
      <c r="WI383" s="17"/>
      <c r="WJ383" s="17"/>
      <c r="WK383" s="17"/>
      <c r="WL383" s="17"/>
      <c r="WM383" s="17"/>
      <c r="WN383" s="17"/>
      <c r="WO383" s="17"/>
      <c r="WP383" s="17"/>
      <c r="WQ383" s="17"/>
      <c r="WR383" s="17"/>
      <c r="WS383" s="17"/>
      <c r="WT383" s="17"/>
      <c r="WU383" s="17"/>
      <c r="WV383" s="17"/>
      <c r="WW383" s="17"/>
      <c r="WX383" s="17"/>
      <c r="WY383" s="17"/>
      <c r="WZ383" s="17"/>
      <c r="XA383" s="17"/>
      <c r="XB383" s="17"/>
      <c r="XC383" s="17"/>
      <c r="XD383" s="17"/>
      <c r="XE383" s="17"/>
      <c r="XF383" s="17"/>
      <c r="XG383" s="17"/>
      <c r="XH383" s="17"/>
      <c r="XI383" s="17"/>
      <c r="XJ383" s="17"/>
      <c r="XK383" s="17"/>
      <c r="XL383" s="17"/>
      <c r="XM383" s="17"/>
      <c r="XN383" s="17"/>
      <c r="XO383" s="17"/>
      <c r="XP383" s="17"/>
      <c r="XQ383" s="17"/>
      <c r="XR383" s="17"/>
      <c r="XS383" s="17"/>
      <c r="XT383" s="17"/>
      <c r="XU383" s="17"/>
      <c r="XV383" s="17"/>
      <c r="XW383" s="17"/>
      <c r="XX383" s="17"/>
      <c r="XY383" s="17"/>
      <c r="XZ383" s="17"/>
      <c r="YA383" s="17"/>
      <c r="YB383" s="17"/>
      <c r="YC383" s="17"/>
      <c r="YD383" s="17"/>
      <c r="YE383" s="17"/>
      <c r="YF383" s="17"/>
      <c r="YG383" s="17"/>
      <c r="YH383" s="17"/>
      <c r="YI383" s="17"/>
      <c r="YJ383" s="17"/>
      <c r="YK383" s="17"/>
      <c r="YL383" s="17"/>
      <c r="YM383" s="17"/>
      <c r="YN383" s="17"/>
      <c r="YO383" s="17"/>
      <c r="YP383" s="17"/>
      <c r="YQ383" s="17"/>
      <c r="YR383" s="17"/>
      <c r="YS383" s="17"/>
      <c r="YT383" s="17"/>
      <c r="YU383" s="17"/>
      <c r="YV383" s="17"/>
      <c r="YW383" s="17"/>
      <c r="YX383" s="17"/>
      <c r="YY383" s="17"/>
      <c r="YZ383" s="17"/>
      <c r="ZA383" s="17"/>
      <c r="ZB383" s="17"/>
      <c r="ZC383" s="17"/>
      <c r="ZD383" s="17"/>
      <c r="ZE383" s="17"/>
      <c r="ZF383" s="17"/>
      <c r="ZG383" s="17"/>
      <c r="ZH383" s="17"/>
      <c r="ZI383" s="17"/>
      <c r="ZJ383" s="17"/>
      <c r="ZK383" s="17"/>
      <c r="ZL383" s="17"/>
      <c r="ZM383" s="17"/>
      <c r="ZN383" s="17"/>
      <c r="ZO383" s="17"/>
      <c r="ZP383" s="17"/>
      <c r="ZQ383" s="17"/>
      <c r="ZR383" s="17"/>
      <c r="ZS383" s="17"/>
      <c r="ZT383" s="17"/>
      <c r="ZU383" s="17"/>
      <c r="ZV383" s="17"/>
      <c r="ZW383" s="17"/>
      <c r="ZX383" s="17"/>
      <c r="ZY383" s="17"/>
      <c r="ZZ383" s="17"/>
      <c r="AAA383" s="17"/>
      <c r="AAB383" s="17"/>
      <c r="AAC383" s="17"/>
      <c r="AAD383" s="17"/>
      <c r="AAE383" s="17"/>
      <c r="AAF383" s="17"/>
      <c r="AAG383" s="17"/>
      <c r="AAH383" s="17"/>
      <c r="AAI383" s="17"/>
      <c r="AAJ383" s="17"/>
      <c r="AAK383" s="17"/>
      <c r="AAL383" s="17"/>
      <c r="AAM383" s="17"/>
      <c r="AAN383" s="17"/>
      <c r="AAO383" s="17"/>
      <c r="AAP383" s="17"/>
      <c r="AAQ383" s="17"/>
      <c r="AAR383" s="17"/>
      <c r="AAS383" s="17"/>
      <c r="AAT383" s="17"/>
      <c r="AAU383" s="17"/>
      <c r="AAV383" s="17"/>
      <c r="AAW383" s="17"/>
      <c r="AAX383" s="17"/>
      <c r="AAY383" s="17"/>
      <c r="AAZ383" s="17"/>
      <c r="ABA383" s="17"/>
      <c r="ABB383" s="17"/>
    </row>
    <row r="384" spans="1:730" ht="15" x14ac:dyDescent="0.2">
      <c r="A384" s="65" t="s">
        <v>45</v>
      </c>
      <c r="B384" s="141"/>
      <c r="C384" s="70">
        <v>0</v>
      </c>
      <c r="D384" s="70"/>
      <c r="E384" s="70">
        <v>0</v>
      </c>
      <c r="F384" s="70"/>
      <c r="G384" s="70">
        <v>0</v>
      </c>
      <c r="H384" s="70"/>
      <c r="I384" s="92"/>
      <c r="J384" s="92"/>
      <c r="K384" s="92"/>
      <c r="L384" s="92"/>
      <c r="M384" s="92"/>
      <c r="N384" s="92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  <c r="IT384" s="17"/>
      <c r="IU384" s="17"/>
      <c r="IV384" s="17"/>
      <c r="IW384" s="17"/>
      <c r="IX384" s="17"/>
      <c r="IY384" s="17"/>
      <c r="IZ384" s="17"/>
      <c r="JA384" s="17"/>
      <c r="JB384" s="17"/>
      <c r="JC384" s="17"/>
      <c r="JD384" s="17"/>
      <c r="JE384" s="17"/>
      <c r="JF384" s="17"/>
      <c r="JG384" s="17"/>
      <c r="JH384" s="17"/>
      <c r="JI384" s="17"/>
      <c r="JJ384" s="17"/>
      <c r="JK384" s="17"/>
      <c r="JL384" s="17"/>
      <c r="JM384" s="17"/>
      <c r="JN384" s="17"/>
      <c r="JO384" s="17"/>
      <c r="JP384" s="17"/>
      <c r="JQ384" s="17"/>
      <c r="JR384" s="17"/>
      <c r="JS384" s="17"/>
      <c r="JT384" s="17"/>
      <c r="JU384" s="17"/>
      <c r="JV384" s="17"/>
      <c r="JW384" s="17"/>
      <c r="JX384" s="17"/>
      <c r="JY384" s="17"/>
      <c r="JZ384" s="17"/>
      <c r="KA384" s="17"/>
      <c r="KB384" s="17"/>
      <c r="KC384" s="17"/>
      <c r="KD384" s="17"/>
      <c r="KE384" s="17"/>
      <c r="KF384" s="17"/>
      <c r="KG384" s="17"/>
      <c r="KH384" s="17"/>
      <c r="KI384" s="17"/>
      <c r="KJ384" s="17"/>
      <c r="KK384" s="17"/>
      <c r="KL384" s="17"/>
      <c r="KM384" s="17"/>
      <c r="KN384" s="17"/>
      <c r="KO384" s="17"/>
      <c r="KP384" s="17"/>
      <c r="KQ384" s="17"/>
      <c r="KR384" s="17"/>
      <c r="KS384" s="17"/>
      <c r="KT384" s="17"/>
      <c r="KU384" s="17"/>
      <c r="KV384" s="17"/>
      <c r="KW384" s="17"/>
      <c r="KX384" s="17"/>
      <c r="KY384" s="17"/>
      <c r="KZ384" s="17"/>
      <c r="LA384" s="17"/>
      <c r="LB384" s="17"/>
      <c r="LC384" s="17"/>
      <c r="LD384" s="17"/>
      <c r="LE384" s="17"/>
      <c r="LF384" s="17"/>
      <c r="LG384" s="17"/>
      <c r="LH384" s="17"/>
      <c r="LI384" s="17"/>
      <c r="LJ384" s="17"/>
      <c r="LK384" s="17"/>
      <c r="LL384" s="17"/>
      <c r="LM384" s="17"/>
      <c r="LN384" s="17"/>
      <c r="LO384" s="17"/>
      <c r="LP384" s="17"/>
      <c r="LQ384" s="17"/>
      <c r="LR384" s="17"/>
      <c r="LS384" s="17"/>
      <c r="LT384" s="17"/>
      <c r="LU384" s="17"/>
      <c r="LV384" s="17"/>
      <c r="LW384" s="17"/>
      <c r="LX384" s="17"/>
      <c r="LY384" s="17"/>
      <c r="LZ384" s="17"/>
      <c r="MA384" s="17"/>
      <c r="MB384" s="17"/>
      <c r="MC384" s="17"/>
      <c r="MD384" s="17"/>
      <c r="ME384" s="17"/>
      <c r="MF384" s="17"/>
      <c r="MG384" s="17"/>
      <c r="MH384" s="17"/>
      <c r="MI384" s="17"/>
      <c r="MJ384" s="17"/>
      <c r="MK384" s="17"/>
      <c r="ML384" s="17"/>
      <c r="MM384" s="17"/>
      <c r="MN384" s="17"/>
      <c r="MO384" s="17"/>
      <c r="MP384" s="17"/>
      <c r="MQ384" s="17"/>
      <c r="MR384" s="17"/>
      <c r="MS384" s="17"/>
      <c r="MT384" s="17"/>
      <c r="MU384" s="17"/>
      <c r="MV384" s="17"/>
      <c r="MW384" s="17"/>
      <c r="MX384" s="17"/>
      <c r="MY384" s="17"/>
      <c r="MZ384" s="17"/>
      <c r="NA384" s="17"/>
      <c r="NB384" s="17"/>
      <c r="NC384" s="17"/>
      <c r="ND384" s="17"/>
      <c r="NE384" s="17"/>
      <c r="NF384" s="17"/>
      <c r="NG384" s="17"/>
      <c r="NH384" s="17"/>
      <c r="NI384" s="17"/>
      <c r="NJ384" s="17"/>
      <c r="NK384" s="17"/>
      <c r="NL384" s="17"/>
      <c r="NM384" s="17"/>
      <c r="NN384" s="17"/>
      <c r="NO384" s="17"/>
      <c r="NP384" s="17"/>
      <c r="NQ384" s="17"/>
      <c r="NR384" s="17"/>
      <c r="NS384" s="17"/>
      <c r="NT384" s="17"/>
      <c r="NU384" s="17"/>
      <c r="NV384" s="17"/>
      <c r="NW384" s="17"/>
      <c r="NX384" s="17"/>
      <c r="NY384" s="17"/>
      <c r="NZ384" s="17"/>
      <c r="OA384" s="17"/>
      <c r="OB384" s="17"/>
      <c r="OC384" s="17"/>
      <c r="OD384" s="17"/>
      <c r="OE384" s="17"/>
      <c r="OF384" s="17"/>
      <c r="OG384" s="17"/>
      <c r="OH384" s="17"/>
      <c r="OI384" s="17"/>
      <c r="OJ384" s="17"/>
      <c r="OK384" s="17"/>
      <c r="OL384" s="17"/>
      <c r="OM384" s="17"/>
      <c r="ON384" s="17"/>
      <c r="OO384" s="17"/>
      <c r="OP384" s="17"/>
      <c r="OQ384" s="17"/>
      <c r="OR384" s="17"/>
      <c r="OS384" s="17"/>
      <c r="OT384" s="17"/>
      <c r="OU384" s="17"/>
      <c r="OV384" s="17"/>
      <c r="OW384" s="17"/>
      <c r="OX384" s="17"/>
      <c r="OY384" s="17"/>
      <c r="OZ384" s="17"/>
      <c r="PA384" s="17"/>
      <c r="PB384" s="17"/>
      <c r="PC384" s="17"/>
      <c r="PD384" s="17"/>
      <c r="PE384" s="17"/>
      <c r="PF384" s="17"/>
      <c r="PG384" s="17"/>
      <c r="PH384" s="17"/>
      <c r="PI384" s="17"/>
      <c r="PJ384" s="17"/>
      <c r="PK384" s="17"/>
      <c r="PL384" s="17"/>
      <c r="PM384" s="17"/>
      <c r="PN384" s="17"/>
      <c r="PO384" s="17"/>
      <c r="PP384" s="17"/>
      <c r="PQ384" s="17"/>
      <c r="PR384" s="17"/>
      <c r="PS384" s="17"/>
      <c r="PT384" s="17"/>
      <c r="PU384" s="17"/>
      <c r="PV384" s="17"/>
      <c r="PW384" s="17"/>
      <c r="PX384" s="17"/>
      <c r="PY384" s="17"/>
      <c r="PZ384" s="17"/>
      <c r="QA384" s="17"/>
      <c r="QB384" s="17"/>
      <c r="QC384" s="17"/>
      <c r="QD384" s="17"/>
      <c r="QE384" s="17"/>
      <c r="QF384" s="17"/>
      <c r="QG384" s="17"/>
      <c r="QH384" s="17"/>
      <c r="QI384" s="17"/>
      <c r="QJ384" s="17"/>
      <c r="QK384" s="17"/>
      <c r="QL384" s="17"/>
      <c r="QM384" s="17"/>
      <c r="QN384" s="17"/>
      <c r="QO384" s="17"/>
      <c r="QP384" s="17"/>
      <c r="QQ384" s="17"/>
      <c r="QR384" s="17"/>
      <c r="QS384" s="17"/>
      <c r="QT384" s="17"/>
      <c r="QU384" s="17"/>
      <c r="QV384" s="17"/>
      <c r="QW384" s="17"/>
      <c r="QX384" s="17"/>
      <c r="QY384" s="17"/>
      <c r="QZ384" s="17"/>
      <c r="RA384" s="17"/>
      <c r="RB384" s="17"/>
      <c r="RC384" s="17"/>
      <c r="RD384" s="17"/>
      <c r="RE384" s="17"/>
      <c r="RF384" s="17"/>
      <c r="RG384" s="17"/>
      <c r="RH384" s="17"/>
      <c r="RI384" s="17"/>
      <c r="RJ384" s="17"/>
      <c r="RK384" s="17"/>
      <c r="RL384" s="17"/>
      <c r="RM384" s="17"/>
      <c r="RN384" s="17"/>
      <c r="RO384" s="17"/>
      <c r="RP384" s="17"/>
      <c r="RQ384" s="17"/>
      <c r="RR384" s="17"/>
      <c r="RS384" s="17"/>
      <c r="RT384" s="17"/>
      <c r="RU384" s="17"/>
      <c r="RV384" s="17"/>
      <c r="RW384" s="17"/>
      <c r="RX384" s="17"/>
      <c r="RY384" s="17"/>
      <c r="RZ384" s="17"/>
      <c r="SA384" s="17"/>
      <c r="SB384" s="17"/>
      <c r="SC384" s="17"/>
      <c r="SD384" s="17"/>
      <c r="SE384" s="17"/>
      <c r="SF384" s="17"/>
      <c r="SG384" s="17"/>
      <c r="SH384" s="17"/>
      <c r="SI384" s="17"/>
      <c r="SJ384" s="17"/>
      <c r="SK384" s="17"/>
      <c r="SL384" s="17"/>
      <c r="SM384" s="17"/>
      <c r="SN384" s="17"/>
      <c r="SO384" s="17"/>
      <c r="SP384" s="17"/>
      <c r="SQ384" s="17"/>
      <c r="SR384" s="17"/>
      <c r="SS384" s="17"/>
      <c r="ST384" s="17"/>
      <c r="SU384" s="17"/>
      <c r="SV384" s="17"/>
      <c r="SW384" s="17"/>
      <c r="SX384" s="17"/>
      <c r="SY384" s="17"/>
      <c r="SZ384" s="17"/>
      <c r="TA384" s="17"/>
      <c r="TB384" s="17"/>
      <c r="TC384" s="17"/>
      <c r="TD384" s="17"/>
      <c r="TE384" s="17"/>
      <c r="TF384" s="17"/>
      <c r="TG384" s="17"/>
      <c r="TH384" s="17"/>
      <c r="TI384" s="17"/>
      <c r="TJ384" s="17"/>
      <c r="TK384" s="17"/>
      <c r="TL384" s="17"/>
      <c r="TM384" s="17"/>
      <c r="TN384" s="17"/>
      <c r="TO384" s="17"/>
      <c r="TP384" s="17"/>
      <c r="TQ384" s="17"/>
      <c r="TR384" s="17"/>
      <c r="TS384" s="17"/>
      <c r="TT384" s="17"/>
      <c r="TU384" s="17"/>
      <c r="TV384" s="17"/>
      <c r="TW384" s="17"/>
      <c r="TX384" s="17"/>
      <c r="TY384" s="17"/>
      <c r="TZ384" s="17"/>
      <c r="UA384" s="17"/>
      <c r="UB384" s="17"/>
      <c r="UC384" s="17"/>
      <c r="UD384" s="17"/>
      <c r="UE384" s="17"/>
      <c r="UF384" s="17"/>
      <c r="UG384" s="17"/>
      <c r="UH384" s="17"/>
      <c r="UI384" s="17"/>
      <c r="UJ384" s="17"/>
      <c r="UK384" s="17"/>
      <c r="UL384" s="17"/>
      <c r="UM384" s="17"/>
      <c r="UN384" s="17"/>
      <c r="UO384" s="17"/>
      <c r="UP384" s="17"/>
      <c r="UQ384" s="17"/>
      <c r="UR384" s="17"/>
      <c r="US384" s="17"/>
      <c r="UT384" s="17"/>
      <c r="UU384" s="17"/>
      <c r="UV384" s="17"/>
      <c r="UW384" s="17"/>
      <c r="UX384" s="17"/>
      <c r="UY384" s="17"/>
      <c r="UZ384" s="17"/>
      <c r="VA384" s="17"/>
      <c r="VB384" s="17"/>
      <c r="VC384" s="17"/>
      <c r="VD384" s="17"/>
      <c r="VE384" s="17"/>
      <c r="VF384" s="17"/>
      <c r="VG384" s="17"/>
      <c r="VH384" s="17"/>
      <c r="VI384" s="17"/>
      <c r="VJ384" s="17"/>
      <c r="VK384" s="17"/>
      <c r="VL384" s="17"/>
      <c r="VM384" s="17"/>
      <c r="VN384" s="17"/>
      <c r="VO384" s="17"/>
      <c r="VP384" s="17"/>
      <c r="VQ384" s="17"/>
      <c r="VR384" s="17"/>
      <c r="VS384" s="17"/>
      <c r="VT384" s="17"/>
      <c r="VU384" s="17"/>
      <c r="VV384" s="17"/>
      <c r="VW384" s="17"/>
      <c r="VX384" s="17"/>
      <c r="VY384" s="17"/>
      <c r="VZ384" s="17"/>
      <c r="WA384" s="17"/>
      <c r="WB384" s="17"/>
      <c r="WC384" s="17"/>
      <c r="WD384" s="17"/>
      <c r="WE384" s="17"/>
      <c r="WF384" s="17"/>
      <c r="WG384" s="17"/>
      <c r="WH384" s="17"/>
      <c r="WI384" s="17"/>
      <c r="WJ384" s="17"/>
      <c r="WK384" s="17"/>
      <c r="WL384" s="17"/>
      <c r="WM384" s="17"/>
      <c r="WN384" s="17"/>
      <c r="WO384" s="17"/>
      <c r="WP384" s="17"/>
      <c r="WQ384" s="17"/>
      <c r="WR384" s="17"/>
      <c r="WS384" s="17"/>
      <c r="WT384" s="17"/>
      <c r="WU384" s="17"/>
      <c r="WV384" s="17"/>
      <c r="WW384" s="17"/>
      <c r="WX384" s="17"/>
      <c r="WY384" s="17"/>
      <c r="WZ384" s="17"/>
      <c r="XA384" s="17"/>
      <c r="XB384" s="17"/>
      <c r="XC384" s="17"/>
      <c r="XD384" s="17"/>
      <c r="XE384" s="17"/>
      <c r="XF384" s="17"/>
      <c r="XG384" s="17"/>
      <c r="XH384" s="17"/>
      <c r="XI384" s="17"/>
      <c r="XJ384" s="17"/>
      <c r="XK384" s="17"/>
      <c r="XL384" s="17"/>
      <c r="XM384" s="17"/>
      <c r="XN384" s="17"/>
      <c r="XO384" s="17"/>
      <c r="XP384" s="17"/>
      <c r="XQ384" s="17"/>
      <c r="XR384" s="17"/>
      <c r="XS384" s="17"/>
      <c r="XT384" s="17"/>
      <c r="XU384" s="17"/>
      <c r="XV384" s="17"/>
      <c r="XW384" s="17"/>
      <c r="XX384" s="17"/>
      <c r="XY384" s="17"/>
      <c r="XZ384" s="17"/>
      <c r="YA384" s="17"/>
      <c r="YB384" s="17"/>
      <c r="YC384" s="17"/>
      <c r="YD384" s="17"/>
      <c r="YE384" s="17"/>
      <c r="YF384" s="17"/>
      <c r="YG384" s="17"/>
      <c r="YH384" s="17"/>
      <c r="YI384" s="17"/>
      <c r="YJ384" s="17"/>
      <c r="YK384" s="17"/>
      <c r="YL384" s="17"/>
      <c r="YM384" s="17"/>
      <c r="YN384" s="17"/>
      <c r="YO384" s="17"/>
      <c r="YP384" s="17"/>
      <c r="YQ384" s="17"/>
      <c r="YR384" s="17"/>
      <c r="YS384" s="17"/>
      <c r="YT384" s="17"/>
      <c r="YU384" s="17"/>
      <c r="YV384" s="17"/>
      <c r="YW384" s="17"/>
      <c r="YX384" s="17"/>
      <c r="YY384" s="17"/>
      <c r="YZ384" s="17"/>
      <c r="ZA384" s="17"/>
      <c r="ZB384" s="17"/>
      <c r="ZC384" s="17"/>
      <c r="ZD384" s="17"/>
      <c r="ZE384" s="17"/>
      <c r="ZF384" s="17"/>
      <c r="ZG384" s="17"/>
      <c r="ZH384" s="17"/>
      <c r="ZI384" s="17"/>
      <c r="ZJ384" s="17"/>
      <c r="ZK384" s="17"/>
      <c r="ZL384" s="17"/>
      <c r="ZM384" s="17"/>
      <c r="ZN384" s="17"/>
      <c r="ZO384" s="17"/>
      <c r="ZP384" s="17"/>
      <c r="ZQ384" s="17"/>
      <c r="ZR384" s="17"/>
      <c r="ZS384" s="17"/>
      <c r="ZT384" s="17"/>
      <c r="ZU384" s="17"/>
      <c r="ZV384" s="17"/>
      <c r="ZW384" s="17"/>
      <c r="ZX384" s="17"/>
      <c r="ZY384" s="17"/>
      <c r="ZZ384" s="17"/>
      <c r="AAA384" s="17"/>
      <c r="AAB384" s="17"/>
      <c r="AAC384" s="17"/>
      <c r="AAD384" s="17"/>
      <c r="AAE384" s="17"/>
      <c r="AAF384" s="17"/>
      <c r="AAG384" s="17"/>
      <c r="AAH384" s="17"/>
      <c r="AAI384" s="17"/>
      <c r="AAJ384" s="17"/>
      <c r="AAK384" s="17"/>
      <c r="AAL384" s="17"/>
      <c r="AAM384" s="17"/>
      <c r="AAN384" s="17"/>
      <c r="AAO384" s="17"/>
      <c r="AAP384" s="17"/>
      <c r="AAQ384" s="17"/>
      <c r="AAR384" s="17"/>
      <c r="AAS384" s="17"/>
      <c r="AAT384" s="17"/>
      <c r="AAU384" s="17"/>
      <c r="AAV384" s="17"/>
      <c r="AAW384" s="17"/>
      <c r="AAX384" s="17"/>
      <c r="AAY384" s="17"/>
      <c r="AAZ384" s="17"/>
      <c r="ABA384" s="17"/>
      <c r="ABB384" s="17"/>
    </row>
    <row r="385" spans="1:730" ht="45" x14ac:dyDescent="0.2">
      <c r="A385" s="213" t="s">
        <v>286</v>
      </c>
      <c r="B385" s="114" t="s">
        <v>301</v>
      </c>
      <c r="C385" s="216">
        <f>C386+C387</f>
        <v>0</v>
      </c>
      <c r="D385" s="216">
        <f>D453+D454</f>
        <v>0</v>
      </c>
      <c r="E385" s="216">
        <f>E386+E387</f>
        <v>77.546999999999997</v>
      </c>
      <c r="F385" s="216">
        <f>F386+F387</f>
        <v>0</v>
      </c>
      <c r="G385" s="216">
        <f>G386+G387</f>
        <v>77.546999999999997</v>
      </c>
      <c r="H385" s="216">
        <f>H453+H454</f>
        <v>0</v>
      </c>
      <c r="I385" s="217" t="s">
        <v>287</v>
      </c>
      <c r="J385" s="218" t="s">
        <v>288</v>
      </c>
      <c r="K385" s="218"/>
      <c r="L385" s="218">
        <v>0</v>
      </c>
      <c r="M385" s="218">
        <v>34</v>
      </c>
      <c r="N385" s="218">
        <v>34</v>
      </c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  <c r="IT385" s="17"/>
      <c r="IU385" s="17"/>
      <c r="IV385" s="17"/>
      <c r="IW385" s="17"/>
      <c r="IX385" s="17"/>
      <c r="IY385" s="17"/>
      <c r="IZ385" s="17"/>
      <c r="JA385" s="17"/>
      <c r="JB385" s="17"/>
      <c r="JC385" s="17"/>
      <c r="JD385" s="17"/>
      <c r="JE385" s="17"/>
      <c r="JF385" s="17"/>
      <c r="JG385" s="17"/>
      <c r="JH385" s="17"/>
      <c r="JI385" s="17"/>
      <c r="JJ385" s="17"/>
      <c r="JK385" s="17"/>
      <c r="JL385" s="17"/>
      <c r="JM385" s="17"/>
      <c r="JN385" s="17"/>
      <c r="JO385" s="17"/>
      <c r="JP385" s="17"/>
      <c r="JQ385" s="17"/>
      <c r="JR385" s="17"/>
      <c r="JS385" s="17"/>
      <c r="JT385" s="17"/>
      <c r="JU385" s="17"/>
      <c r="JV385" s="17"/>
      <c r="JW385" s="17"/>
      <c r="JX385" s="17"/>
      <c r="JY385" s="17"/>
      <c r="JZ385" s="17"/>
      <c r="KA385" s="17"/>
      <c r="KB385" s="17"/>
      <c r="KC385" s="17"/>
      <c r="KD385" s="17"/>
      <c r="KE385" s="17"/>
      <c r="KF385" s="17"/>
      <c r="KG385" s="17"/>
      <c r="KH385" s="17"/>
      <c r="KI385" s="17"/>
      <c r="KJ385" s="17"/>
      <c r="KK385" s="17"/>
      <c r="KL385" s="17"/>
      <c r="KM385" s="17"/>
      <c r="KN385" s="17"/>
      <c r="KO385" s="17"/>
      <c r="KP385" s="17"/>
      <c r="KQ385" s="17"/>
      <c r="KR385" s="17"/>
      <c r="KS385" s="17"/>
      <c r="KT385" s="17"/>
      <c r="KU385" s="17"/>
      <c r="KV385" s="17"/>
      <c r="KW385" s="17"/>
      <c r="KX385" s="17"/>
      <c r="KY385" s="17"/>
      <c r="KZ385" s="17"/>
      <c r="LA385" s="17"/>
      <c r="LB385" s="17"/>
      <c r="LC385" s="17"/>
      <c r="LD385" s="17"/>
      <c r="LE385" s="17"/>
      <c r="LF385" s="17"/>
      <c r="LG385" s="17"/>
      <c r="LH385" s="17"/>
      <c r="LI385" s="17"/>
      <c r="LJ385" s="17"/>
      <c r="LK385" s="17"/>
      <c r="LL385" s="17"/>
      <c r="LM385" s="17"/>
      <c r="LN385" s="17"/>
      <c r="LO385" s="17"/>
      <c r="LP385" s="17"/>
      <c r="LQ385" s="17"/>
      <c r="LR385" s="17"/>
      <c r="LS385" s="17"/>
      <c r="LT385" s="17"/>
      <c r="LU385" s="17"/>
      <c r="LV385" s="17"/>
      <c r="LW385" s="17"/>
      <c r="LX385" s="17"/>
      <c r="LY385" s="17"/>
      <c r="LZ385" s="17"/>
      <c r="MA385" s="17"/>
      <c r="MB385" s="17"/>
      <c r="MC385" s="17"/>
      <c r="MD385" s="17"/>
      <c r="ME385" s="17"/>
      <c r="MF385" s="17"/>
      <c r="MG385" s="17"/>
      <c r="MH385" s="17"/>
      <c r="MI385" s="17"/>
      <c r="MJ385" s="17"/>
      <c r="MK385" s="17"/>
      <c r="ML385" s="17"/>
      <c r="MM385" s="17"/>
      <c r="MN385" s="17"/>
      <c r="MO385" s="17"/>
      <c r="MP385" s="17"/>
      <c r="MQ385" s="17"/>
      <c r="MR385" s="17"/>
      <c r="MS385" s="17"/>
      <c r="MT385" s="17"/>
      <c r="MU385" s="17"/>
      <c r="MV385" s="17"/>
      <c r="MW385" s="17"/>
      <c r="MX385" s="17"/>
      <c r="MY385" s="17"/>
      <c r="MZ385" s="17"/>
      <c r="NA385" s="17"/>
      <c r="NB385" s="17"/>
      <c r="NC385" s="17"/>
      <c r="ND385" s="17"/>
      <c r="NE385" s="17"/>
      <c r="NF385" s="17"/>
      <c r="NG385" s="17"/>
      <c r="NH385" s="17"/>
      <c r="NI385" s="17"/>
      <c r="NJ385" s="17"/>
      <c r="NK385" s="17"/>
      <c r="NL385" s="17"/>
      <c r="NM385" s="17"/>
      <c r="NN385" s="17"/>
      <c r="NO385" s="17"/>
      <c r="NP385" s="17"/>
      <c r="NQ385" s="17"/>
      <c r="NR385" s="17"/>
      <c r="NS385" s="17"/>
      <c r="NT385" s="17"/>
      <c r="NU385" s="17"/>
      <c r="NV385" s="17"/>
      <c r="NW385" s="17"/>
      <c r="NX385" s="17"/>
      <c r="NY385" s="17"/>
      <c r="NZ385" s="17"/>
      <c r="OA385" s="17"/>
      <c r="OB385" s="17"/>
      <c r="OC385" s="17"/>
      <c r="OD385" s="17"/>
      <c r="OE385" s="17"/>
      <c r="OF385" s="17"/>
      <c r="OG385" s="17"/>
      <c r="OH385" s="17"/>
      <c r="OI385" s="17"/>
      <c r="OJ385" s="17"/>
      <c r="OK385" s="17"/>
      <c r="OL385" s="17"/>
      <c r="OM385" s="17"/>
      <c r="ON385" s="17"/>
      <c r="OO385" s="17"/>
      <c r="OP385" s="17"/>
      <c r="OQ385" s="17"/>
      <c r="OR385" s="17"/>
      <c r="OS385" s="17"/>
      <c r="OT385" s="17"/>
      <c r="OU385" s="17"/>
      <c r="OV385" s="17"/>
      <c r="OW385" s="17"/>
      <c r="OX385" s="17"/>
      <c r="OY385" s="17"/>
      <c r="OZ385" s="17"/>
      <c r="PA385" s="17"/>
      <c r="PB385" s="17"/>
      <c r="PC385" s="17"/>
      <c r="PD385" s="17"/>
      <c r="PE385" s="17"/>
      <c r="PF385" s="17"/>
      <c r="PG385" s="17"/>
      <c r="PH385" s="17"/>
      <c r="PI385" s="17"/>
      <c r="PJ385" s="17"/>
      <c r="PK385" s="17"/>
      <c r="PL385" s="17"/>
      <c r="PM385" s="17"/>
      <c r="PN385" s="17"/>
      <c r="PO385" s="17"/>
      <c r="PP385" s="17"/>
      <c r="PQ385" s="17"/>
      <c r="PR385" s="17"/>
      <c r="PS385" s="17"/>
      <c r="PT385" s="17"/>
      <c r="PU385" s="17"/>
      <c r="PV385" s="17"/>
      <c r="PW385" s="17"/>
      <c r="PX385" s="17"/>
      <c r="PY385" s="17"/>
      <c r="PZ385" s="17"/>
      <c r="QA385" s="17"/>
      <c r="QB385" s="17"/>
      <c r="QC385" s="17"/>
      <c r="QD385" s="17"/>
      <c r="QE385" s="17"/>
      <c r="QF385" s="17"/>
      <c r="QG385" s="17"/>
      <c r="QH385" s="17"/>
      <c r="QI385" s="17"/>
      <c r="QJ385" s="17"/>
      <c r="QK385" s="17"/>
      <c r="QL385" s="17"/>
      <c r="QM385" s="17"/>
      <c r="QN385" s="17"/>
      <c r="QO385" s="17"/>
      <c r="QP385" s="17"/>
      <c r="QQ385" s="17"/>
      <c r="QR385" s="17"/>
      <c r="QS385" s="17"/>
      <c r="QT385" s="17"/>
      <c r="QU385" s="17"/>
      <c r="QV385" s="17"/>
      <c r="QW385" s="17"/>
      <c r="QX385" s="17"/>
      <c r="QY385" s="17"/>
      <c r="QZ385" s="17"/>
      <c r="RA385" s="17"/>
      <c r="RB385" s="17"/>
      <c r="RC385" s="17"/>
      <c r="RD385" s="17"/>
      <c r="RE385" s="17"/>
      <c r="RF385" s="17"/>
      <c r="RG385" s="17"/>
      <c r="RH385" s="17"/>
      <c r="RI385" s="17"/>
      <c r="RJ385" s="17"/>
      <c r="RK385" s="17"/>
      <c r="RL385" s="17"/>
      <c r="RM385" s="17"/>
      <c r="RN385" s="17"/>
      <c r="RO385" s="17"/>
      <c r="RP385" s="17"/>
      <c r="RQ385" s="17"/>
      <c r="RR385" s="17"/>
      <c r="RS385" s="17"/>
      <c r="RT385" s="17"/>
      <c r="RU385" s="17"/>
      <c r="RV385" s="17"/>
      <c r="RW385" s="17"/>
      <c r="RX385" s="17"/>
      <c r="RY385" s="17"/>
      <c r="RZ385" s="17"/>
      <c r="SA385" s="17"/>
      <c r="SB385" s="17"/>
      <c r="SC385" s="17"/>
      <c r="SD385" s="17"/>
      <c r="SE385" s="17"/>
      <c r="SF385" s="17"/>
      <c r="SG385" s="17"/>
      <c r="SH385" s="17"/>
      <c r="SI385" s="17"/>
      <c r="SJ385" s="17"/>
      <c r="SK385" s="17"/>
      <c r="SL385" s="17"/>
      <c r="SM385" s="17"/>
      <c r="SN385" s="17"/>
      <c r="SO385" s="17"/>
      <c r="SP385" s="17"/>
      <c r="SQ385" s="17"/>
      <c r="SR385" s="17"/>
      <c r="SS385" s="17"/>
      <c r="ST385" s="17"/>
      <c r="SU385" s="17"/>
      <c r="SV385" s="17"/>
      <c r="SW385" s="17"/>
      <c r="SX385" s="17"/>
      <c r="SY385" s="17"/>
      <c r="SZ385" s="17"/>
      <c r="TA385" s="17"/>
      <c r="TB385" s="17"/>
      <c r="TC385" s="17"/>
      <c r="TD385" s="17"/>
      <c r="TE385" s="17"/>
      <c r="TF385" s="17"/>
      <c r="TG385" s="17"/>
      <c r="TH385" s="17"/>
      <c r="TI385" s="17"/>
      <c r="TJ385" s="17"/>
      <c r="TK385" s="17"/>
      <c r="TL385" s="17"/>
      <c r="TM385" s="17"/>
      <c r="TN385" s="17"/>
      <c r="TO385" s="17"/>
      <c r="TP385" s="17"/>
      <c r="TQ385" s="17"/>
      <c r="TR385" s="17"/>
      <c r="TS385" s="17"/>
      <c r="TT385" s="17"/>
      <c r="TU385" s="17"/>
      <c r="TV385" s="17"/>
      <c r="TW385" s="17"/>
      <c r="TX385" s="17"/>
      <c r="TY385" s="17"/>
      <c r="TZ385" s="17"/>
      <c r="UA385" s="17"/>
      <c r="UB385" s="17"/>
      <c r="UC385" s="17"/>
      <c r="UD385" s="17"/>
      <c r="UE385" s="17"/>
      <c r="UF385" s="17"/>
      <c r="UG385" s="17"/>
      <c r="UH385" s="17"/>
      <c r="UI385" s="17"/>
      <c r="UJ385" s="17"/>
      <c r="UK385" s="17"/>
      <c r="UL385" s="17"/>
      <c r="UM385" s="17"/>
      <c r="UN385" s="17"/>
      <c r="UO385" s="17"/>
      <c r="UP385" s="17"/>
      <c r="UQ385" s="17"/>
      <c r="UR385" s="17"/>
      <c r="US385" s="17"/>
      <c r="UT385" s="17"/>
      <c r="UU385" s="17"/>
      <c r="UV385" s="17"/>
      <c r="UW385" s="17"/>
      <c r="UX385" s="17"/>
      <c r="UY385" s="17"/>
      <c r="UZ385" s="17"/>
      <c r="VA385" s="17"/>
      <c r="VB385" s="17"/>
      <c r="VC385" s="17"/>
      <c r="VD385" s="17"/>
      <c r="VE385" s="17"/>
      <c r="VF385" s="17"/>
      <c r="VG385" s="17"/>
      <c r="VH385" s="17"/>
      <c r="VI385" s="17"/>
      <c r="VJ385" s="17"/>
      <c r="VK385" s="17"/>
      <c r="VL385" s="17"/>
      <c r="VM385" s="17"/>
      <c r="VN385" s="17"/>
      <c r="VO385" s="17"/>
      <c r="VP385" s="17"/>
      <c r="VQ385" s="17"/>
      <c r="VR385" s="17"/>
      <c r="VS385" s="17"/>
      <c r="VT385" s="17"/>
      <c r="VU385" s="17"/>
      <c r="VV385" s="17"/>
      <c r="VW385" s="17"/>
      <c r="VX385" s="17"/>
      <c r="VY385" s="17"/>
      <c r="VZ385" s="17"/>
      <c r="WA385" s="17"/>
      <c r="WB385" s="17"/>
      <c r="WC385" s="17"/>
      <c r="WD385" s="17"/>
      <c r="WE385" s="17"/>
      <c r="WF385" s="17"/>
      <c r="WG385" s="17"/>
      <c r="WH385" s="17"/>
      <c r="WI385" s="17"/>
      <c r="WJ385" s="17"/>
      <c r="WK385" s="17"/>
      <c r="WL385" s="17"/>
      <c r="WM385" s="17"/>
      <c r="WN385" s="17"/>
      <c r="WO385" s="17"/>
      <c r="WP385" s="17"/>
      <c r="WQ385" s="17"/>
      <c r="WR385" s="17"/>
      <c r="WS385" s="17"/>
      <c r="WT385" s="17"/>
      <c r="WU385" s="17"/>
      <c r="WV385" s="17"/>
      <c r="WW385" s="17"/>
      <c r="WX385" s="17"/>
      <c r="WY385" s="17"/>
      <c r="WZ385" s="17"/>
      <c r="XA385" s="17"/>
      <c r="XB385" s="17"/>
      <c r="XC385" s="17"/>
      <c r="XD385" s="17"/>
      <c r="XE385" s="17"/>
      <c r="XF385" s="17"/>
      <c r="XG385" s="17"/>
      <c r="XH385" s="17"/>
      <c r="XI385" s="17"/>
      <c r="XJ385" s="17"/>
      <c r="XK385" s="17"/>
      <c r="XL385" s="17"/>
      <c r="XM385" s="17"/>
      <c r="XN385" s="17"/>
      <c r="XO385" s="17"/>
      <c r="XP385" s="17"/>
      <c r="XQ385" s="17"/>
      <c r="XR385" s="17"/>
      <c r="XS385" s="17"/>
      <c r="XT385" s="17"/>
      <c r="XU385" s="17"/>
      <c r="XV385" s="17"/>
      <c r="XW385" s="17"/>
      <c r="XX385" s="17"/>
      <c r="XY385" s="17"/>
      <c r="XZ385" s="17"/>
      <c r="YA385" s="17"/>
      <c r="YB385" s="17"/>
      <c r="YC385" s="17"/>
      <c r="YD385" s="17"/>
      <c r="YE385" s="17"/>
      <c r="YF385" s="17"/>
      <c r="YG385" s="17"/>
      <c r="YH385" s="17"/>
      <c r="YI385" s="17"/>
      <c r="YJ385" s="17"/>
      <c r="YK385" s="17"/>
      <c r="YL385" s="17"/>
      <c r="YM385" s="17"/>
      <c r="YN385" s="17"/>
      <c r="YO385" s="17"/>
      <c r="YP385" s="17"/>
      <c r="YQ385" s="17"/>
      <c r="YR385" s="17"/>
      <c r="YS385" s="17"/>
      <c r="YT385" s="17"/>
      <c r="YU385" s="17"/>
      <c r="YV385" s="17"/>
      <c r="YW385" s="17"/>
      <c r="YX385" s="17"/>
      <c r="YY385" s="17"/>
      <c r="YZ385" s="17"/>
      <c r="ZA385" s="17"/>
      <c r="ZB385" s="17"/>
      <c r="ZC385" s="17"/>
      <c r="ZD385" s="17"/>
      <c r="ZE385" s="17"/>
      <c r="ZF385" s="17"/>
      <c r="ZG385" s="17"/>
      <c r="ZH385" s="17"/>
      <c r="ZI385" s="17"/>
      <c r="ZJ385" s="17"/>
      <c r="ZK385" s="17"/>
      <c r="ZL385" s="17"/>
      <c r="ZM385" s="17"/>
      <c r="ZN385" s="17"/>
      <c r="ZO385" s="17"/>
      <c r="ZP385" s="17"/>
      <c r="ZQ385" s="17"/>
      <c r="ZR385" s="17"/>
      <c r="ZS385" s="17"/>
      <c r="ZT385" s="17"/>
      <c r="ZU385" s="17"/>
      <c r="ZV385" s="17"/>
      <c r="ZW385" s="17"/>
      <c r="ZX385" s="17"/>
      <c r="ZY385" s="17"/>
      <c r="ZZ385" s="17"/>
      <c r="AAA385" s="17"/>
      <c r="AAB385" s="17"/>
      <c r="AAC385" s="17"/>
      <c r="AAD385" s="17"/>
      <c r="AAE385" s="17"/>
      <c r="AAF385" s="17"/>
      <c r="AAG385" s="17"/>
      <c r="AAH385" s="17"/>
      <c r="AAI385" s="17"/>
      <c r="AAJ385" s="17"/>
      <c r="AAK385" s="17"/>
      <c r="AAL385" s="17"/>
      <c r="AAM385" s="17"/>
      <c r="AAN385" s="17"/>
      <c r="AAO385" s="17"/>
      <c r="AAP385" s="17"/>
      <c r="AAQ385" s="17"/>
      <c r="AAR385" s="17"/>
      <c r="AAS385" s="17"/>
      <c r="AAT385" s="17"/>
      <c r="AAU385" s="17"/>
      <c r="AAV385" s="17"/>
      <c r="AAW385" s="17"/>
      <c r="AAX385" s="17"/>
      <c r="AAY385" s="17"/>
      <c r="AAZ385" s="17"/>
      <c r="ABA385" s="17"/>
      <c r="ABB385" s="17"/>
    </row>
    <row r="386" spans="1:730" ht="15" x14ac:dyDescent="0.2">
      <c r="A386" s="65" t="s">
        <v>43</v>
      </c>
      <c r="B386" s="215"/>
      <c r="C386" s="70">
        <v>0</v>
      </c>
      <c r="D386" s="70"/>
      <c r="E386" s="70">
        <v>77.546999999999997</v>
      </c>
      <c r="F386" s="70"/>
      <c r="G386" s="70">
        <v>77.546999999999997</v>
      </c>
      <c r="H386" s="70"/>
      <c r="I386" s="92"/>
      <c r="J386" s="92"/>
      <c r="K386" s="92"/>
      <c r="L386" s="92"/>
      <c r="M386" s="92"/>
      <c r="N386" s="92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  <c r="IT386" s="17"/>
      <c r="IU386" s="17"/>
      <c r="IV386" s="17"/>
      <c r="IW386" s="17"/>
      <c r="IX386" s="17"/>
      <c r="IY386" s="17"/>
      <c r="IZ386" s="17"/>
      <c r="JA386" s="17"/>
      <c r="JB386" s="17"/>
      <c r="JC386" s="17"/>
      <c r="JD386" s="17"/>
      <c r="JE386" s="17"/>
      <c r="JF386" s="17"/>
      <c r="JG386" s="17"/>
      <c r="JH386" s="17"/>
      <c r="JI386" s="17"/>
      <c r="JJ386" s="17"/>
      <c r="JK386" s="17"/>
      <c r="JL386" s="17"/>
      <c r="JM386" s="17"/>
      <c r="JN386" s="17"/>
      <c r="JO386" s="17"/>
      <c r="JP386" s="17"/>
      <c r="JQ386" s="17"/>
      <c r="JR386" s="17"/>
      <c r="JS386" s="17"/>
      <c r="JT386" s="17"/>
      <c r="JU386" s="17"/>
      <c r="JV386" s="17"/>
      <c r="JW386" s="17"/>
      <c r="JX386" s="17"/>
      <c r="JY386" s="17"/>
      <c r="JZ386" s="17"/>
      <c r="KA386" s="17"/>
      <c r="KB386" s="17"/>
      <c r="KC386" s="17"/>
      <c r="KD386" s="17"/>
      <c r="KE386" s="17"/>
      <c r="KF386" s="17"/>
      <c r="KG386" s="17"/>
      <c r="KH386" s="17"/>
      <c r="KI386" s="17"/>
      <c r="KJ386" s="17"/>
      <c r="KK386" s="17"/>
      <c r="KL386" s="17"/>
      <c r="KM386" s="17"/>
      <c r="KN386" s="17"/>
      <c r="KO386" s="17"/>
      <c r="KP386" s="17"/>
      <c r="KQ386" s="17"/>
      <c r="KR386" s="17"/>
      <c r="KS386" s="17"/>
      <c r="KT386" s="17"/>
      <c r="KU386" s="17"/>
      <c r="KV386" s="17"/>
      <c r="KW386" s="17"/>
      <c r="KX386" s="17"/>
      <c r="KY386" s="17"/>
      <c r="KZ386" s="17"/>
      <c r="LA386" s="17"/>
      <c r="LB386" s="17"/>
      <c r="LC386" s="17"/>
      <c r="LD386" s="17"/>
      <c r="LE386" s="17"/>
      <c r="LF386" s="17"/>
      <c r="LG386" s="17"/>
      <c r="LH386" s="17"/>
      <c r="LI386" s="17"/>
      <c r="LJ386" s="17"/>
      <c r="LK386" s="17"/>
      <c r="LL386" s="17"/>
      <c r="LM386" s="17"/>
      <c r="LN386" s="17"/>
      <c r="LO386" s="17"/>
      <c r="LP386" s="17"/>
      <c r="LQ386" s="17"/>
      <c r="LR386" s="17"/>
      <c r="LS386" s="17"/>
      <c r="LT386" s="17"/>
      <c r="LU386" s="17"/>
      <c r="LV386" s="17"/>
      <c r="LW386" s="17"/>
      <c r="LX386" s="17"/>
      <c r="LY386" s="17"/>
      <c r="LZ386" s="17"/>
      <c r="MA386" s="17"/>
      <c r="MB386" s="17"/>
      <c r="MC386" s="17"/>
      <c r="MD386" s="17"/>
      <c r="ME386" s="17"/>
      <c r="MF386" s="17"/>
      <c r="MG386" s="17"/>
      <c r="MH386" s="17"/>
      <c r="MI386" s="17"/>
      <c r="MJ386" s="17"/>
      <c r="MK386" s="17"/>
      <c r="ML386" s="17"/>
      <c r="MM386" s="17"/>
      <c r="MN386" s="17"/>
      <c r="MO386" s="17"/>
      <c r="MP386" s="17"/>
      <c r="MQ386" s="17"/>
      <c r="MR386" s="17"/>
      <c r="MS386" s="17"/>
      <c r="MT386" s="17"/>
      <c r="MU386" s="17"/>
      <c r="MV386" s="17"/>
      <c r="MW386" s="17"/>
      <c r="MX386" s="17"/>
      <c r="MY386" s="17"/>
      <c r="MZ386" s="17"/>
      <c r="NA386" s="17"/>
      <c r="NB386" s="17"/>
      <c r="NC386" s="17"/>
      <c r="ND386" s="17"/>
      <c r="NE386" s="17"/>
      <c r="NF386" s="17"/>
      <c r="NG386" s="17"/>
      <c r="NH386" s="17"/>
      <c r="NI386" s="17"/>
      <c r="NJ386" s="17"/>
      <c r="NK386" s="17"/>
      <c r="NL386" s="17"/>
      <c r="NM386" s="17"/>
      <c r="NN386" s="17"/>
      <c r="NO386" s="17"/>
      <c r="NP386" s="17"/>
      <c r="NQ386" s="17"/>
      <c r="NR386" s="17"/>
      <c r="NS386" s="17"/>
      <c r="NT386" s="17"/>
      <c r="NU386" s="17"/>
      <c r="NV386" s="17"/>
      <c r="NW386" s="17"/>
      <c r="NX386" s="17"/>
      <c r="NY386" s="17"/>
      <c r="NZ386" s="17"/>
      <c r="OA386" s="17"/>
      <c r="OB386" s="17"/>
      <c r="OC386" s="17"/>
      <c r="OD386" s="17"/>
      <c r="OE386" s="17"/>
      <c r="OF386" s="17"/>
      <c r="OG386" s="17"/>
      <c r="OH386" s="17"/>
      <c r="OI386" s="17"/>
      <c r="OJ386" s="17"/>
      <c r="OK386" s="17"/>
      <c r="OL386" s="17"/>
      <c r="OM386" s="17"/>
      <c r="ON386" s="17"/>
      <c r="OO386" s="17"/>
      <c r="OP386" s="17"/>
      <c r="OQ386" s="17"/>
      <c r="OR386" s="17"/>
      <c r="OS386" s="17"/>
      <c r="OT386" s="17"/>
      <c r="OU386" s="17"/>
      <c r="OV386" s="17"/>
      <c r="OW386" s="17"/>
      <c r="OX386" s="17"/>
      <c r="OY386" s="17"/>
      <c r="OZ386" s="17"/>
      <c r="PA386" s="17"/>
      <c r="PB386" s="17"/>
      <c r="PC386" s="17"/>
      <c r="PD386" s="17"/>
      <c r="PE386" s="17"/>
      <c r="PF386" s="17"/>
      <c r="PG386" s="17"/>
      <c r="PH386" s="17"/>
      <c r="PI386" s="17"/>
      <c r="PJ386" s="17"/>
      <c r="PK386" s="17"/>
      <c r="PL386" s="17"/>
      <c r="PM386" s="17"/>
      <c r="PN386" s="17"/>
      <c r="PO386" s="17"/>
      <c r="PP386" s="17"/>
      <c r="PQ386" s="17"/>
      <c r="PR386" s="17"/>
      <c r="PS386" s="17"/>
      <c r="PT386" s="17"/>
      <c r="PU386" s="17"/>
      <c r="PV386" s="17"/>
      <c r="PW386" s="17"/>
      <c r="PX386" s="17"/>
      <c r="PY386" s="17"/>
      <c r="PZ386" s="17"/>
      <c r="QA386" s="17"/>
      <c r="QB386" s="17"/>
      <c r="QC386" s="17"/>
      <c r="QD386" s="17"/>
      <c r="QE386" s="17"/>
      <c r="QF386" s="17"/>
      <c r="QG386" s="17"/>
      <c r="QH386" s="17"/>
      <c r="QI386" s="17"/>
      <c r="QJ386" s="17"/>
      <c r="QK386" s="17"/>
      <c r="QL386" s="17"/>
      <c r="QM386" s="17"/>
      <c r="QN386" s="17"/>
      <c r="QO386" s="17"/>
      <c r="QP386" s="17"/>
      <c r="QQ386" s="17"/>
      <c r="QR386" s="17"/>
      <c r="QS386" s="17"/>
      <c r="QT386" s="17"/>
      <c r="QU386" s="17"/>
      <c r="QV386" s="17"/>
      <c r="QW386" s="17"/>
      <c r="QX386" s="17"/>
      <c r="QY386" s="17"/>
      <c r="QZ386" s="17"/>
      <c r="RA386" s="17"/>
      <c r="RB386" s="17"/>
      <c r="RC386" s="17"/>
      <c r="RD386" s="17"/>
      <c r="RE386" s="17"/>
      <c r="RF386" s="17"/>
      <c r="RG386" s="17"/>
      <c r="RH386" s="17"/>
      <c r="RI386" s="17"/>
      <c r="RJ386" s="17"/>
      <c r="RK386" s="17"/>
      <c r="RL386" s="17"/>
      <c r="RM386" s="17"/>
      <c r="RN386" s="17"/>
      <c r="RO386" s="17"/>
      <c r="RP386" s="17"/>
      <c r="RQ386" s="17"/>
      <c r="RR386" s="17"/>
      <c r="RS386" s="17"/>
      <c r="RT386" s="17"/>
      <c r="RU386" s="17"/>
      <c r="RV386" s="17"/>
      <c r="RW386" s="17"/>
      <c r="RX386" s="17"/>
      <c r="RY386" s="17"/>
      <c r="RZ386" s="17"/>
      <c r="SA386" s="17"/>
      <c r="SB386" s="17"/>
      <c r="SC386" s="17"/>
      <c r="SD386" s="17"/>
      <c r="SE386" s="17"/>
      <c r="SF386" s="17"/>
      <c r="SG386" s="17"/>
      <c r="SH386" s="17"/>
      <c r="SI386" s="17"/>
      <c r="SJ386" s="17"/>
      <c r="SK386" s="17"/>
      <c r="SL386" s="17"/>
      <c r="SM386" s="17"/>
      <c r="SN386" s="17"/>
      <c r="SO386" s="17"/>
      <c r="SP386" s="17"/>
      <c r="SQ386" s="17"/>
      <c r="SR386" s="17"/>
      <c r="SS386" s="17"/>
      <c r="ST386" s="17"/>
      <c r="SU386" s="17"/>
      <c r="SV386" s="17"/>
      <c r="SW386" s="17"/>
      <c r="SX386" s="17"/>
      <c r="SY386" s="17"/>
      <c r="SZ386" s="17"/>
      <c r="TA386" s="17"/>
      <c r="TB386" s="17"/>
      <c r="TC386" s="17"/>
      <c r="TD386" s="17"/>
      <c r="TE386" s="17"/>
      <c r="TF386" s="17"/>
      <c r="TG386" s="17"/>
      <c r="TH386" s="17"/>
      <c r="TI386" s="17"/>
      <c r="TJ386" s="17"/>
      <c r="TK386" s="17"/>
      <c r="TL386" s="17"/>
      <c r="TM386" s="17"/>
      <c r="TN386" s="17"/>
      <c r="TO386" s="17"/>
      <c r="TP386" s="17"/>
      <c r="TQ386" s="17"/>
      <c r="TR386" s="17"/>
      <c r="TS386" s="17"/>
      <c r="TT386" s="17"/>
      <c r="TU386" s="17"/>
      <c r="TV386" s="17"/>
      <c r="TW386" s="17"/>
      <c r="TX386" s="17"/>
      <c r="TY386" s="17"/>
      <c r="TZ386" s="17"/>
      <c r="UA386" s="17"/>
      <c r="UB386" s="17"/>
      <c r="UC386" s="17"/>
      <c r="UD386" s="17"/>
      <c r="UE386" s="17"/>
      <c r="UF386" s="17"/>
      <c r="UG386" s="17"/>
      <c r="UH386" s="17"/>
      <c r="UI386" s="17"/>
      <c r="UJ386" s="17"/>
      <c r="UK386" s="17"/>
      <c r="UL386" s="17"/>
      <c r="UM386" s="17"/>
      <c r="UN386" s="17"/>
      <c r="UO386" s="17"/>
      <c r="UP386" s="17"/>
      <c r="UQ386" s="17"/>
      <c r="UR386" s="17"/>
      <c r="US386" s="17"/>
      <c r="UT386" s="17"/>
      <c r="UU386" s="17"/>
      <c r="UV386" s="17"/>
      <c r="UW386" s="17"/>
      <c r="UX386" s="17"/>
      <c r="UY386" s="17"/>
      <c r="UZ386" s="17"/>
      <c r="VA386" s="17"/>
      <c r="VB386" s="17"/>
      <c r="VC386" s="17"/>
      <c r="VD386" s="17"/>
      <c r="VE386" s="17"/>
      <c r="VF386" s="17"/>
      <c r="VG386" s="17"/>
      <c r="VH386" s="17"/>
      <c r="VI386" s="17"/>
      <c r="VJ386" s="17"/>
      <c r="VK386" s="17"/>
      <c r="VL386" s="17"/>
      <c r="VM386" s="17"/>
      <c r="VN386" s="17"/>
      <c r="VO386" s="17"/>
      <c r="VP386" s="17"/>
      <c r="VQ386" s="17"/>
      <c r="VR386" s="17"/>
      <c r="VS386" s="17"/>
      <c r="VT386" s="17"/>
      <c r="VU386" s="17"/>
      <c r="VV386" s="17"/>
      <c r="VW386" s="17"/>
      <c r="VX386" s="17"/>
      <c r="VY386" s="17"/>
      <c r="VZ386" s="17"/>
      <c r="WA386" s="17"/>
      <c r="WB386" s="17"/>
      <c r="WC386" s="17"/>
      <c r="WD386" s="17"/>
      <c r="WE386" s="17"/>
      <c r="WF386" s="17"/>
      <c r="WG386" s="17"/>
      <c r="WH386" s="17"/>
      <c r="WI386" s="17"/>
      <c r="WJ386" s="17"/>
      <c r="WK386" s="17"/>
      <c r="WL386" s="17"/>
      <c r="WM386" s="17"/>
      <c r="WN386" s="17"/>
      <c r="WO386" s="17"/>
      <c r="WP386" s="17"/>
      <c r="WQ386" s="17"/>
      <c r="WR386" s="17"/>
      <c r="WS386" s="17"/>
      <c r="WT386" s="17"/>
      <c r="WU386" s="17"/>
      <c r="WV386" s="17"/>
      <c r="WW386" s="17"/>
      <c r="WX386" s="17"/>
      <c r="WY386" s="17"/>
      <c r="WZ386" s="17"/>
      <c r="XA386" s="17"/>
      <c r="XB386" s="17"/>
      <c r="XC386" s="17"/>
      <c r="XD386" s="17"/>
      <c r="XE386" s="17"/>
      <c r="XF386" s="17"/>
      <c r="XG386" s="17"/>
      <c r="XH386" s="17"/>
      <c r="XI386" s="17"/>
      <c r="XJ386" s="17"/>
      <c r="XK386" s="17"/>
      <c r="XL386" s="17"/>
      <c r="XM386" s="17"/>
      <c r="XN386" s="17"/>
      <c r="XO386" s="17"/>
      <c r="XP386" s="17"/>
      <c r="XQ386" s="17"/>
      <c r="XR386" s="17"/>
      <c r="XS386" s="17"/>
      <c r="XT386" s="17"/>
      <c r="XU386" s="17"/>
      <c r="XV386" s="17"/>
      <c r="XW386" s="17"/>
      <c r="XX386" s="17"/>
      <c r="XY386" s="17"/>
      <c r="XZ386" s="17"/>
      <c r="YA386" s="17"/>
      <c r="YB386" s="17"/>
      <c r="YC386" s="17"/>
      <c r="YD386" s="17"/>
      <c r="YE386" s="17"/>
      <c r="YF386" s="17"/>
      <c r="YG386" s="17"/>
      <c r="YH386" s="17"/>
      <c r="YI386" s="17"/>
      <c r="YJ386" s="17"/>
      <c r="YK386" s="17"/>
      <c r="YL386" s="17"/>
      <c r="YM386" s="17"/>
      <c r="YN386" s="17"/>
      <c r="YO386" s="17"/>
      <c r="YP386" s="17"/>
      <c r="YQ386" s="17"/>
      <c r="YR386" s="17"/>
      <c r="YS386" s="17"/>
      <c r="YT386" s="17"/>
      <c r="YU386" s="17"/>
      <c r="YV386" s="17"/>
      <c r="YW386" s="17"/>
      <c r="YX386" s="17"/>
      <c r="YY386" s="17"/>
      <c r="YZ386" s="17"/>
      <c r="ZA386" s="17"/>
      <c r="ZB386" s="17"/>
      <c r="ZC386" s="17"/>
      <c r="ZD386" s="17"/>
      <c r="ZE386" s="17"/>
      <c r="ZF386" s="17"/>
      <c r="ZG386" s="17"/>
      <c r="ZH386" s="17"/>
      <c r="ZI386" s="17"/>
      <c r="ZJ386" s="17"/>
      <c r="ZK386" s="17"/>
      <c r="ZL386" s="17"/>
      <c r="ZM386" s="17"/>
      <c r="ZN386" s="17"/>
      <c r="ZO386" s="17"/>
      <c r="ZP386" s="17"/>
      <c r="ZQ386" s="17"/>
      <c r="ZR386" s="17"/>
      <c r="ZS386" s="17"/>
      <c r="ZT386" s="17"/>
      <c r="ZU386" s="17"/>
      <c r="ZV386" s="17"/>
      <c r="ZW386" s="17"/>
      <c r="ZX386" s="17"/>
      <c r="ZY386" s="17"/>
      <c r="ZZ386" s="17"/>
      <c r="AAA386" s="17"/>
      <c r="AAB386" s="17"/>
      <c r="AAC386" s="17"/>
      <c r="AAD386" s="17"/>
      <c r="AAE386" s="17"/>
      <c r="AAF386" s="17"/>
      <c r="AAG386" s="17"/>
      <c r="AAH386" s="17"/>
      <c r="AAI386" s="17"/>
      <c r="AAJ386" s="17"/>
      <c r="AAK386" s="17"/>
      <c r="AAL386" s="17"/>
      <c r="AAM386" s="17"/>
      <c r="AAN386" s="17"/>
      <c r="AAO386" s="17"/>
      <c r="AAP386" s="17"/>
      <c r="AAQ386" s="17"/>
      <c r="AAR386" s="17"/>
      <c r="AAS386" s="17"/>
      <c r="AAT386" s="17"/>
      <c r="AAU386" s="17"/>
      <c r="AAV386" s="17"/>
      <c r="AAW386" s="17"/>
      <c r="AAX386" s="17"/>
      <c r="AAY386" s="17"/>
      <c r="AAZ386" s="17"/>
      <c r="ABA386" s="17"/>
      <c r="ABB386" s="17"/>
    </row>
    <row r="387" spans="1:730" ht="15" x14ac:dyDescent="0.2">
      <c r="A387" s="65" t="s">
        <v>45</v>
      </c>
      <c r="B387" s="215"/>
      <c r="C387" s="70">
        <v>0</v>
      </c>
      <c r="D387" s="70"/>
      <c r="E387" s="70">
        <v>0</v>
      </c>
      <c r="F387" s="70"/>
      <c r="G387" s="70">
        <v>0</v>
      </c>
      <c r="H387" s="70"/>
      <c r="I387" s="92"/>
      <c r="J387" s="92"/>
      <c r="K387" s="92"/>
      <c r="L387" s="92"/>
      <c r="M387" s="92"/>
      <c r="N387" s="92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  <c r="IT387" s="17"/>
      <c r="IU387" s="17"/>
      <c r="IV387" s="17"/>
      <c r="IW387" s="17"/>
      <c r="IX387" s="17"/>
      <c r="IY387" s="17"/>
      <c r="IZ387" s="17"/>
      <c r="JA387" s="17"/>
      <c r="JB387" s="17"/>
      <c r="JC387" s="17"/>
      <c r="JD387" s="17"/>
      <c r="JE387" s="17"/>
      <c r="JF387" s="17"/>
      <c r="JG387" s="17"/>
      <c r="JH387" s="17"/>
      <c r="JI387" s="17"/>
      <c r="JJ387" s="17"/>
      <c r="JK387" s="17"/>
      <c r="JL387" s="17"/>
      <c r="JM387" s="17"/>
      <c r="JN387" s="17"/>
      <c r="JO387" s="17"/>
      <c r="JP387" s="17"/>
      <c r="JQ387" s="17"/>
      <c r="JR387" s="17"/>
      <c r="JS387" s="17"/>
      <c r="JT387" s="17"/>
      <c r="JU387" s="17"/>
      <c r="JV387" s="17"/>
      <c r="JW387" s="17"/>
      <c r="JX387" s="17"/>
      <c r="JY387" s="17"/>
      <c r="JZ387" s="17"/>
      <c r="KA387" s="17"/>
      <c r="KB387" s="17"/>
      <c r="KC387" s="17"/>
      <c r="KD387" s="17"/>
      <c r="KE387" s="17"/>
      <c r="KF387" s="17"/>
      <c r="KG387" s="17"/>
      <c r="KH387" s="17"/>
      <c r="KI387" s="17"/>
      <c r="KJ387" s="17"/>
      <c r="KK387" s="17"/>
      <c r="KL387" s="17"/>
      <c r="KM387" s="17"/>
      <c r="KN387" s="17"/>
      <c r="KO387" s="17"/>
      <c r="KP387" s="17"/>
      <c r="KQ387" s="17"/>
      <c r="KR387" s="17"/>
      <c r="KS387" s="17"/>
      <c r="KT387" s="17"/>
      <c r="KU387" s="17"/>
      <c r="KV387" s="17"/>
      <c r="KW387" s="17"/>
      <c r="KX387" s="17"/>
      <c r="KY387" s="17"/>
      <c r="KZ387" s="17"/>
      <c r="LA387" s="17"/>
      <c r="LB387" s="17"/>
      <c r="LC387" s="17"/>
      <c r="LD387" s="17"/>
      <c r="LE387" s="17"/>
      <c r="LF387" s="17"/>
      <c r="LG387" s="17"/>
      <c r="LH387" s="17"/>
      <c r="LI387" s="17"/>
      <c r="LJ387" s="17"/>
      <c r="LK387" s="17"/>
      <c r="LL387" s="17"/>
      <c r="LM387" s="17"/>
      <c r="LN387" s="17"/>
      <c r="LO387" s="17"/>
      <c r="LP387" s="17"/>
      <c r="LQ387" s="17"/>
      <c r="LR387" s="17"/>
      <c r="LS387" s="17"/>
      <c r="LT387" s="17"/>
      <c r="LU387" s="17"/>
      <c r="LV387" s="17"/>
      <c r="LW387" s="17"/>
      <c r="LX387" s="17"/>
      <c r="LY387" s="17"/>
      <c r="LZ387" s="17"/>
      <c r="MA387" s="17"/>
      <c r="MB387" s="17"/>
      <c r="MC387" s="17"/>
      <c r="MD387" s="17"/>
      <c r="ME387" s="17"/>
      <c r="MF387" s="17"/>
      <c r="MG387" s="17"/>
      <c r="MH387" s="17"/>
      <c r="MI387" s="17"/>
      <c r="MJ387" s="17"/>
      <c r="MK387" s="17"/>
      <c r="ML387" s="17"/>
      <c r="MM387" s="17"/>
      <c r="MN387" s="17"/>
      <c r="MO387" s="17"/>
      <c r="MP387" s="17"/>
      <c r="MQ387" s="17"/>
      <c r="MR387" s="17"/>
      <c r="MS387" s="17"/>
      <c r="MT387" s="17"/>
      <c r="MU387" s="17"/>
      <c r="MV387" s="17"/>
      <c r="MW387" s="17"/>
      <c r="MX387" s="17"/>
      <c r="MY387" s="17"/>
      <c r="MZ387" s="17"/>
      <c r="NA387" s="17"/>
      <c r="NB387" s="17"/>
      <c r="NC387" s="17"/>
      <c r="ND387" s="17"/>
      <c r="NE387" s="17"/>
      <c r="NF387" s="17"/>
      <c r="NG387" s="17"/>
      <c r="NH387" s="17"/>
      <c r="NI387" s="17"/>
      <c r="NJ387" s="17"/>
      <c r="NK387" s="17"/>
      <c r="NL387" s="17"/>
      <c r="NM387" s="17"/>
      <c r="NN387" s="17"/>
      <c r="NO387" s="17"/>
      <c r="NP387" s="17"/>
      <c r="NQ387" s="17"/>
      <c r="NR387" s="17"/>
      <c r="NS387" s="17"/>
      <c r="NT387" s="17"/>
      <c r="NU387" s="17"/>
      <c r="NV387" s="17"/>
      <c r="NW387" s="17"/>
      <c r="NX387" s="17"/>
      <c r="NY387" s="17"/>
      <c r="NZ387" s="17"/>
      <c r="OA387" s="17"/>
      <c r="OB387" s="17"/>
      <c r="OC387" s="17"/>
      <c r="OD387" s="17"/>
      <c r="OE387" s="17"/>
      <c r="OF387" s="17"/>
      <c r="OG387" s="17"/>
      <c r="OH387" s="17"/>
      <c r="OI387" s="17"/>
      <c r="OJ387" s="17"/>
      <c r="OK387" s="17"/>
      <c r="OL387" s="17"/>
      <c r="OM387" s="17"/>
      <c r="ON387" s="17"/>
      <c r="OO387" s="17"/>
      <c r="OP387" s="17"/>
      <c r="OQ387" s="17"/>
      <c r="OR387" s="17"/>
      <c r="OS387" s="17"/>
      <c r="OT387" s="17"/>
      <c r="OU387" s="17"/>
      <c r="OV387" s="17"/>
      <c r="OW387" s="17"/>
      <c r="OX387" s="17"/>
      <c r="OY387" s="17"/>
      <c r="OZ387" s="17"/>
      <c r="PA387" s="17"/>
      <c r="PB387" s="17"/>
      <c r="PC387" s="17"/>
      <c r="PD387" s="17"/>
      <c r="PE387" s="17"/>
      <c r="PF387" s="17"/>
      <c r="PG387" s="17"/>
      <c r="PH387" s="17"/>
      <c r="PI387" s="17"/>
      <c r="PJ387" s="17"/>
      <c r="PK387" s="17"/>
      <c r="PL387" s="17"/>
      <c r="PM387" s="17"/>
      <c r="PN387" s="17"/>
      <c r="PO387" s="17"/>
      <c r="PP387" s="17"/>
      <c r="PQ387" s="17"/>
      <c r="PR387" s="17"/>
      <c r="PS387" s="17"/>
      <c r="PT387" s="17"/>
      <c r="PU387" s="17"/>
      <c r="PV387" s="17"/>
      <c r="PW387" s="17"/>
      <c r="PX387" s="17"/>
      <c r="PY387" s="17"/>
      <c r="PZ387" s="17"/>
      <c r="QA387" s="17"/>
      <c r="QB387" s="17"/>
      <c r="QC387" s="17"/>
      <c r="QD387" s="17"/>
      <c r="QE387" s="17"/>
      <c r="QF387" s="17"/>
      <c r="QG387" s="17"/>
      <c r="QH387" s="17"/>
      <c r="QI387" s="17"/>
      <c r="QJ387" s="17"/>
      <c r="QK387" s="17"/>
      <c r="QL387" s="17"/>
      <c r="QM387" s="17"/>
      <c r="QN387" s="17"/>
      <c r="QO387" s="17"/>
      <c r="QP387" s="17"/>
      <c r="QQ387" s="17"/>
      <c r="QR387" s="17"/>
      <c r="QS387" s="17"/>
      <c r="QT387" s="17"/>
      <c r="QU387" s="17"/>
      <c r="QV387" s="17"/>
      <c r="QW387" s="17"/>
      <c r="QX387" s="17"/>
      <c r="QY387" s="17"/>
      <c r="QZ387" s="17"/>
      <c r="RA387" s="17"/>
      <c r="RB387" s="17"/>
      <c r="RC387" s="17"/>
      <c r="RD387" s="17"/>
      <c r="RE387" s="17"/>
      <c r="RF387" s="17"/>
      <c r="RG387" s="17"/>
      <c r="RH387" s="17"/>
      <c r="RI387" s="17"/>
      <c r="RJ387" s="17"/>
      <c r="RK387" s="17"/>
      <c r="RL387" s="17"/>
      <c r="RM387" s="17"/>
      <c r="RN387" s="17"/>
      <c r="RO387" s="17"/>
      <c r="RP387" s="17"/>
      <c r="RQ387" s="17"/>
      <c r="RR387" s="17"/>
      <c r="RS387" s="17"/>
      <c r="RT387" s="17"/>
      <c r="RU387" s="17"/>
      <c r="RV387" s="17"/>
      <c r="RW387" s="17"/>
      <c r="RX387" s="17"/>
      <c r="RY387" s="17"/>
      <c r="RZ387" s="17"/>
      <c r="SA387" s="17"/>
      <c r="SB387" s="17"/>
      <c r="SC387" s="17"/>
      <c r="SD387" s="17"/>
      <c r="SE387" s="17"/>
      <c r="SF387" s="17"/>
      <c r="SG387" s="17"/>
      <c r="SH387" s="17"/>
      <c r="SI387" s="17"/>
      <c r="SJ387" s="17"/>
      <c r="SK387" s="17"/>
      <c r="SL387" s="17"/>
      <c r="SM387" s="17"/>
      <c r="SN387" s="17"/>
      <c r="SO387" s="17"/>
      <c r="SP387" s="17"/>
      <c r="SQ387" s="17"/>
      <c r="SR387" s="17"/>
      <c r="SS387" s="17"/>
      <c r="ST387" s="17"/>
      <c r="SU387" s="17"/>
      <c r="SV387" s="17"/>
      <c r="SW387" s="17"/>
      <c r="SX387" s="17"/>
      <c r="SY387" s="17"/>
      <c r="SZ387" s="17"/>
      <c r="TA387" s="17"/>
      <c r="TB387" s="17"/>
      <c r="TC387" s="17"/>
      <c r="TD387" s="17"/>
      <c r="TE387" s="17"/>
      <c r="TF387" s="17"/>
      <c r="TG387" s="17"/>
      <c r="TH387" s="17"/>
      <c r="TI387" s="17"/>
      <c r="TJ387" s="17"/>
      <c r="TK387" s="17"/>
      <c r="TL387" s="17"/>
      <c r="TM387" s="17"/>
      <c r="TN387" s="17"/>
      <c r="TO387" s="17"/>
      <c r="TP387" s="17"/>
      <c r="TQ387" s="17"/>
      <c r="TR387" s="17"/>
      <c r="TS387" s="17"/>
      <c r="TT387" s="17"/>
      <c r="TU387" s="17"/>
      <c r="TV387" s="17"/>
      <c r="TW387" s="17"/>
      <c r="TX387" s="17"/>
      <c r="TY387" s="17"/>
      <c r="TZ387" s="17"/>
      <c r="UA387" s="17"/>
      <c r="UB387" s="17"/>
      <c r="UC387" s="17"/>
      <c r="UD387" s="17"/>
      <c r="UE387" s="17"/>
      <c r="UF387" s="17"/>
      <c r="UG387" s="17"/>
      <c r="UH387" s="17"/>
      <c r="UI387" s="17"/>
      <c r="UJ387" s="17"/>
      <c r="UK387" s="17"/>
      <c r="UL387" s="17"/>
      <c r="UM387" s="17"/>
      <c r="UN387" s="17"/>
      <c r="UO387" s="17"/>
      <c r="UP387" s="17"/>
      <c r="UQ387" s="17"/>
      <c r="UR387" s="17"/>
      <c r="US387" s="17"/>
      <c r="UT387" s="17"/>
      <c r="UU387" s="17"/>
      <c r="UV387" s="17"/>
      <c r="UW387" s="17"/>
      <c r="UX387" s="17"/>
      <c r="UY387" s="17"/>
      <c r="UZ387" s="17"/>
      <c r="VA387" s="17"/>
      <c r="VB387" s="17"/>
      <c r="VC387" s="17"/>
      <c r="VD387" s="17"/>
      <c r="VE387" s="17"/>
      <c r="VF387" s="17"/>
      <c r="VG387" s="17"/>
      <c r="VH387" s="17"/>
      <c r="VI387" s="17"/>
      <c r="VJ387" s="17"/>
      <c r="VK387" s="17"/>
      <c r="VL387" s="17"/>
      <c r="VM387" s="17"/>
      <c r="VN387" s="17"/>
      <c r="VO387" s="17"/>
      <c r="VP387" s="17"/>
      <c r="VQ387" s="17"/>
      <c r="VR387" s="17"/>
      <c r="VS387" s="17"/>
      <c r="VT387" s="17"/>
      <c r="VU387" s="17"/>
      <c r="VV387" s="17"/>
      <c r="VW387" s="17"/>
      <c r="VX387" s="17"/>
      <c r="VY387" s="17"/>
      <c r="VZ387" s="17"/>
      <c r="WA387" s="17"/>
      <c r="WB387" s="17"/>
      <c r="WC387" s="17"/>
      <c r="WD387" s="17"/>
      <c r="WE387" s="17"/>
      <c r="WF387" s="17"/>
      <c r="WG387" s="17"/>
      <c r="WH387" s="17"/>
      <c r="WI387" s="17"/>
      <c r="WJ387" s="17"/>
      <c r="WK387" s="17"/>
      <c r="WL387" s="17"/>
      <c r="WM387" s="17"/>
      <c r="WN387" s="17"/>
      <c r="WO387" s="17"/>
      <c r="WP387" s="17"/>
      <c r="WQ387" s="17"/>
      <c r="WR387" s="17"/>
      <c r="WS387" s="17"/>
      <c r="WT387" s="17"/>
      <c r="WU387" s="17"/>
      <c r="WV387" s="17"/>
      <c r="WW387" s="17"/>
      <c r="WX387" s="17"/>
      <c r="WY387" s="17"/>
      <c r="WZ387" s="17"/>
      <c r="XA387" s="17"/>
      <c r="XB387" s="17"/>
      <c r="XC387" s="17"/>
      <c r="XD387" s="17"/>
      <c r="XE387" s="17"/>
      <c r="XF387" s="17"/>
      <c r="XG387" s="17"/>
      <c r="XH387" s="17"/>
      <c r="XI387" s="17"/>
      <c r="XJ387" s="17"/>
      <c r="XK387" s="17"/>
      <c r="XL387" s="17"/>
      <c r="XM387" s="17"/>
      <c r="XN387" s="17"/>
      <c r="XO387" s="17"/>
      <c r="XP387" s="17"/>
      <c r="XQ387" s="17"/>
      <c r="XR387" s="17"/>
      <c r="XS387" s="17"/>
      <c r="XT387" s="17"/>
      <c r="XU387" s="17"/>
      <c r="XV387" s="17"/>
      <c r="XW387" s="17"/>
      <c r="XX387" s="17"/>
      <c r="XY387" s="17"/>
      <c r="XZ387" s="17"/>
      <c r="YA387" s="17"/>
      <c r="YB387" s="17"/>
      <c r="YC387" s="17"/>
      <c r="YD387" s="17"/>
      <c r="YE387" s="17"/>
      <c r="YF387" s="17"/>
      <c r="YG387" s="17"/>
      <c r="YH387" s="17"/>
      <c r="YI387" s="17"/>
      <c r="YJ387" s="17"/>
      <c r="YK387" s="17"/>
      <c r="YL387" s="17"/>
      <c r="YM387" s="17"/>
      <c r="YN387" s="17"/>
      <c r="YO387" s="17"/>
      <c r="YP387" s="17"/>
      <c r="YQ387" s="17"/>
      <c r="YR387" s="17"/>
      <c r="YS387" s="17"/>
      <c r="YT387" s="17"/>
      <c r="YU387" s="17"/>
      <c r="YV387" s="17"/>
      <c r="YW387" s="17"/>
      <c r="YX387" s="17"/>
      <c r="YY387" s="17"/>
      <c r="YZ387" s="17"/>
      <c r="ZA387" s="17"/>
      <c r="ZB387" s="17"/>
      <c r="ZC387" s="17"/>
      <c r="ZD387" s="17"/>
      <c r="ZE387" s="17"/>
      <c r="ZF387" s="17"/>
      <c r="ZG387" s="17"/>
      <c r="ZH387" s="17"/>
      <c r="ZI387" s="17"/>
      <c r="ZJ387" s="17"/>
      <c r="ZK387" s="17"/>
      <c r="ZL387" s="17"/>
      <c r="ZM387" s="17"/>
      <c r="ZN387" s="17"/>
      <c r="ZO387" s="17"/>
      <c r="ZP387" s="17"/>
      <c r="ZQ387" s="17"/>
      <c r="ZR387" s="17"/>
      <c r="ZS387" s="17"/>
      <c r="ZT387" s="17"/>
      <c r="ZU387" s="17"/>
      <c r="ZV387" s="17"/>
      <c r="ZW387" s="17"/>
      <c r="ZX387" s="17"/>
      <c r="ZY387" s="17"/>
      <c r="ZZ387" s="17"/>
      <c r="AAA387" s="17"/>
      <c r="AAB387" s="17"/>
      <c r="AAC387" s="17"/>
      <c r="AAD387" s="17"/>
      <c r="AAE387" s="17"/>
      <c r="AAF387" s="17"/>
      <c r="AAG387" s="17"/>
      <c r="AAH387" s="17"/>
      <c r="AAI387" s="17"/>
      <c r="AAJ387" s="17"/>
      <c r="AAK387" s="17"/>
      <c r="AAL387" s="17"/>
      <c r="AAM387" s="17"/>
      <c r="AAN387" s="17"/>
      <c r="AAO387" s="17"/>
      <c r="AAP387" s="17"/>
      <c r="AAQ387" s="17"/>
      <c r="AAR387" s="17"/>
      <c r="AAS387" s="17"/>
      <c r="AAT387" s="17"/>
      <c r="AAU387" s="17"/>
      <c r="AAV387" s="17"/>
      <c r="AAW387" s="17"/>
      <c r="AAX387" s="17"/>
      <c r="AAY387" s="17"/>
      <c r="AAZ387" s="17"/>
      <c r="ABA387" s="17"/>
      <c r="ABB387" s="17"/>
    </row>
    <row r="388" spans="1:730" ht="76.5" x14ac:dyDescent="0.2">
      <c r="A388" s="213" t="s">
        <v>289</v>
      </c>
      <c r="B388" s="114" t="s">
        <v>301</v>
      </c>
      <c r="C388" s="216">
        <f>C389+C390</f>
        <v>0</v>
      </c>
      <c r="D388" s="216">
        <f>D456+D457</f>
        <v>0</v>
      </c>
      <c r="E388" s="216">
        <f>E389+E390</f>
        <v>179.02699999999999</v>
      </c>
      <c r="F388" s="216">
        <f>F389+F390</f>
        <v>0</v>
      </c>
      <c r="G388" s="216">
        <f>G389+G390</f>
        <v>0</v>
      </c>
      <c r="H388" s="216">
        <f>H456+H457</f>
        <v>0</v>
      </c>
      <c r="I388" s="217" t="s">
        <v>290</v>
      </c>
      <c r="J388" s="218" t="s">
        <v>288</v>
      </c>
      <c r="K388" s="218"/>
      <c r="L388" s="218">
        <v>0</v>
      </c>
      <c r="M388" s="218">
        <v>1</v>
      </c>
      <c r="N388" s="218">
        <v>0</v>
      </c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  <c r="IT388" s="17"/>
      <c r="IU388" s="17"/>
      <c r="IV388" s="17"/>
      <c r="IW388" s="17"/>
      <c r="IX388" s="17"/>
      <c r="IY388" s="17"/>
      <c r="IZ388" s="17"/>
      <c r="JA388" s="17"/>
      <c r="JB388" s="17"/>
      <c r="JC388" s="17"/>
      <c r="JD388" s="17"/>
      <c r="JE388" s="17"/>
      <c r="JF388" s="17"/>
      <c r="JG388" s="17"/>
      <c r="JH388" s="17"/>
      <c r="JI388" s="17"/>
      <c r="JJ388" s="17"/>
      <c r="JK388" s="17"/>
      <c r="JL388" s="17"/>
      <c r="JM388" s="17"/>
      <c r="JN388" s="17"/>
      <c r="JO388" s="17"/>
      <c r="JP388" s="17"/>
      <c r="JQ388" s="17"/>
      <c r="JR388" s="17"/>
      <c r="JS388" s="17"/>
      <c r="JT388" s="17"/>
      <c r="JU388" s="17"/>
      <c r="JV388" s="17"/>
      <c r="JW388" s="17"/>
      <c r="JX388" s="17"/>
      <c r="JY388" s="17"/>
      <c r="JZ388" s="17"/>
      <c r="KA388" s="17"/>
      <c r="KB388" s="17"/>
      <c r="KC388" s="17"/>
      <c r="KD388" s="17"/>
      <c r="KE388" s="17"/>
      <c r="KF388" s="17"/>
      <c r="KG388" s="17"/>
      <c r="KH388" s="17"/>
      <c r="KI388" s="17"/>
      <c r="KJ388" s="17"/>
      <c r="KK388" s="17"/>
      <c r="KL388" s="17"/>
      <c r="KM388" s="17"/>
      <c r="KN388" s="17"/>
      <c r="KO388" s="17"/>
      <c r="KP388" s="17"/>
      <c r="KQ388" s="17"/>
      <c r="KR388" s="17"/>
      <c r="KS388" s="17"/>
      <c r="KT388" s="17"/>
      <c r="KU388" s="17"/>
      <c r="KV388" s="17"/>
      <c r="KW388" s="17"/>
      <c r="KX388" s="17"/>
      <c r="KY388" s="17"/>
      <c r="KZ388" s="17"/>
      <c r="LA388" s="17"/>
      <c r="LB388" s="17"/>
      <c r="LC388" s="17"/>
      <c r="LD388" s="17"/>
      <c r="LE388" s="17"/>
      <c r="LF388" s="17"/>
      <c r="LG388" s="17"/>
      <c r="LH388" s="17"/>
      <c r="LI388" s="17"/>
      <c r="LJ388" s="17"/>
      <c r="LK388" s="17"/>
      <c r="LL388" s="17"/>
      <c r="LM388" s="17"/>
      <c r="LN388" s="17"/>
      <c r="LO388" s="17"/>
      <c r="LP388" s="17"/>
      <c r="LQ388" s="17"/>
      <c r="LR388" s="17"/>
      <c r="LS388" s="17"/>
      <c r="LT388" s="17"/>
      <c r="LU388" s="17"/>
      <c r="LV388" s="17"/>
      <c r="LW388" s="17"/>
      <c r="LX388" s="17"/>
      <c r="LY388" s="17"/>
      <c r="LZ388" s="17"/>
      <c r="MA388" s="17"/>
      <c r="MB388" s="17"/>
      <c r="MC388" s="17"/>
      <c r="MD388" s="17"/>
      <c r="ME388" s="17"/>
      <c r="MF388" s="17"/>
      <c r="MG388" s="17"/>
      <c r="MH388" s="17"/>
      <c r="MI388" s="17"/>
      <c r="MJ388" s="17"/>
      <c r="MK388" s="17"/>
      <c r="ML388" s="17"/>
      <c r="MM388" s="17"/>
      <c r="MN388" s="17"/>
      <c r="MO388" s="17"/>
      <c r="MP388" s="17"/>
      <c r="MQ388" s="17"/>
      <c r="MR388" s="17"/>
      <c r="MS388" s="17"/>
      <c r="MT388" s="17"/>
      <c r="MU388" s="17"/>
      <c r="MV388" s="17"/>
      <c r="MW388" s="17"/>
      <c r="MX388" s="17"/>
      <c r="MY388" s="17"/>
      <c r="MZ388" s="17"/>
      <c r="NA388" s="17"/>
      <c r="NB388" s="17"/>
      <c r="NC388" s="17"/>
      <c r="ND388" s="17"/>
      <c r="NE388" s="17"/>
      <c r="NF388" s="17"/>
      <c r="NG388" s="17"/>
      <c r="NH388" s="17"/>
      <c r="NI388" s="17"/>
      <c r="NJ388" s="17"/>
      <c r="NK388" s="17"/>
      <c r="NL388" s="17"/>
      <c r="NM388" s="17"/>
      <c r="NN388" s="17"/>
      <c r="NO388" s="17"/>
      <c r="NP388" s="17"/>
      <c r="NQ388" s="17"/>
      <c r="NR388" s="17"/>
      <c r="NS388" s="17"/>
      <c r="NT388" s="17"/>
      <c r="NU388" s="17"/>
      <c r="NV388" s="17"/>
      <c r="NW388" s="17"/>
      <c r="NX388" s="17"/>
      <c r="NY388" s="17"/>
      <c r="NZ388" s="17"/>
      <c r="OA388" s="17"/>
      <c r="OB388" s="17"/>
      <c r="OC388" s="17"/>
      <c r="OD388" s="17"/>
      <c r="OE388" s="17"/>
      <c r="OF388" s="17"/>
      <c r="OG388" s="17"/>
      <c r="OH388" s="17"/>
      <c r="OI388" s="17"/>
      <c r="OJ388" s="17"/>
      <c r="OK388" s="17"/>
      <c r="OL388" s="17"/>
      <c r="OM388" s="17"/>
      <c r="ON388" s="17"/>
      <c r="OO388" s="17"/>
      <c r="OP388" s="17"/>
      <c r="OQ388" s="17"/>
      <c r="OR388" s="17"/>
      <c r="OS388" s="17"/>
      <c r="OT388" s="17"/>
      <c r="OU388" s="17"/>
      <c r="OV388" s="17"/>
      <c r="OW388" s="17"/>
      <c r="OX388" s="17"/>
      <c r="OY388" s="17"/>
      <c r="OZ388" s="17"/>
      <c r="PA388" s="17"/>
      <c r="PB388" s="17"/>
      <c r="PC388" s="17"/>
      <c r="PD388" s="17"/>
      <c r="PE388" s="17"/>
      <c r="PF388" s="17"/>
      <c r="PG388" s="17"/>
      <c r="PH388" s="17"/>
      <c r="PI388" s="17"/>
      <c r="PJ388" s="17"/>
      <c r="PK388" s="17"/>
      <c r="PL388" s="17"/>
      <c r="PM388" s="17"/>
      <c r="PN388" s="17"/>
      <c r="PO388" s="17"/>
      <c r="PP388" s="17"/>
      <c r="PQ388" s="17"/>
      <c r="PR388" s="17"/>
      <c r="PS388" s="17"/>
      <c r="PT388" s="17"/>
      <c r="PU388" s="17"/>
      <c r="PV388" s="17"/>
      <c r="PW388" s="17"/>
      <c r="PX388" s="17"/>
      <c r="PY388" s="17"/>
      <c r="PZ388" s="17"/>
      <c r="QA388" s="17"/>
      <c r="QB388" s="17"/>
      <c r="QC388" s="17"/>
      <c r="QD388" s="17"/>
      <c r="QE388" s="17"/>
      <c r="QF388" s="17"/>
      <c r="QG388" s="17"/>
      <c r="QH388" s="17"/>
      <c r="QI388" s="17"/>
      <c r="QJ388" s="17"/>
      <c r="QK388" s="17"/>
      <c r="QL388" s="17"/>
      <c r="QM388" s="17"/>
      <c r="QN388" s="17"/>
      <c r="QO388" s="17"/>
      <c r="QP388" s="17"/>
      <c r="QQ388" s="17"/>
      <c r="QR388" s="17"/>
      <c r="QS388" s="17"/>
      <c r="QT388" s="17"/>
      <c r="QU388" s="17"/>
      <c r="QV388" s="17"/>
      <c r="QW388" s="17"/>
      <c r="QX388" s="17"/>
      <c r="QY388" s="17"/>
      <c r="QZ388" s="17"/>
      <c r="RA388" s="17"/>
      <c r="RB388" s="17"/>
      <c r="RC388" s="17"/>
      <c r="RD388" s="17"/>
      <c r="RE388" s="17"/>
      <c r="RF388" s="17"/>
      <c r="RG388" s="17"/>
      <c r="RH388" s="17"/>
      <c r="RI388" s="17"/>
      <c r="RJ388" s="17"/>
      <c r="RK388" s="17"/>
      <c r="RL388" s="17"/>
      <c r="RM388" s="17"/>
      <c r="RN388" s="17"/>
      <c r="RO388" s="17"/>
      <c r="RP388" s="17"/>
      <c r="RQ388" s="17"/>
      <c r="RR388" s="17"/>
      <c r="RS388" s="17"/>
      <c r="RT388" s="17"/>
      <c r="RU388" s="17"/>
      <c r="RV388" s="17"/>
      <c r="RW388" s="17"/>
      <c r="RX388" s="17"/>
      <c r="RY388" s="17"/>
      <c r="RZ388" s="17"/>
      <c r="SA388" s="17"/>
      <c r="SB388" s="17"/>
      <c r="SC388" s="17"/>
      <c r="SD388" s="17"/>
      <c r="SE388" s="17"/>
      <c r="SF388" s="17"/>
      <c r="SG388" s="17"/>
      <c r="SH388" s="17"/>
      <c r="SI388" s="17"/>
      <c r="SJ388" s="17"/>
      <c r="SK388" s="17"/>
      <c r="SL388" s="17"/>
      <c r="SM388" s="17"/>
      <c r="SN388" s="17"/>
      <c r="SO388" s="17"/>
      <c r="SP388" s="17"/>
      <c r="SQ388" s="17"/>
      <c r="SR388" s="17"/>
      <c r="SS388" s="17"/>
      <c r="ST388" s="17"/>
      <c r="SU388" s="17"/>
      <c r="SV388" s="17"/>
      <c r="SW388" s="17"/>
      <c r="SX388" s="17"/>
      <c r="SY388" s="17"/>
      <c r="SZ388" s="17"/>
      <c r="TA388" s="17"/>
      <c r="TB388" s="17"/>
      <c r="TC388" s="17"/>
      <c r="TD388" s="17"/>
      <c r="TE388" s="17"/>
      <c r="TF388" s="17"/>
      <c r="TG388" s="17"/>
      <c r="TH388" s="17"/>
      <c r="TI388" s="17"/>
      <c r="TJ388" s="17"/>
      <c r="TK388" s="17"/>
      <c r="TL388" s="17"/>
      <c r="TM388" s="17"/>
      <c r="TN388" s="17"/>
      <c r="TO388" s="17"/>
      <c r="TP388" s="17"/>
      <c r="TQ388" s="17"/>
      <c r="TR388" s="17"/>
      <c r="TS388" s="17"/>
      <c r="TT388" s="17"/>
      <c r="TU388" s="17"/>
      <c r="TV388" s="17"/>
      <c r="TW388" s="17"/>
      <c r="TX388" s="17"/>
      <c r="TY388" s="17"/>
      <c r="TZ388" s="17"/>
      <c r="UA388" s="17"/>
      <c r="UB388" s="17"/>
      <c r="UC388" s="17"/>
      <c r="UD388" s="17"/>
      <c r="UE388" s="17"/>
      <c r="UF388" s="17"/>
      <c r="UG388" s="17"/>
      <c r="UH388" s="17"/>
      <c r="UI388" s="17"/>
      <c r="UJ388" s="17"/>
      <c r="UK388" s="17"/>
      <c r="UL388" s="17"/>
      <c r="UM388" s="17"/>
      <c r="UN388" s="17"/>
      <c r="UO388" s="17"/>
      <c r="UP388" s="17"/>
      <c r="UQ388" s="17"/>
      <c r="UR388" s="17"/>
      <c r="US388" s="17"/>
      <c r="UT388" s="17"/>
      <c r="UU388" s="17"/>
      <c r="UV388" s="17"/>
      <c r="UW388" s="17"/>
      <c r="UX388" s="17"/>
      <c r="UY388" s="17"/>
      <c r="UZ388" s="17"/>
      <c r="VA388" s="17"/>
      <c r="VB388" s="17"/>
      <c r="VC388" s="17"/>
      <c r="VD388" s="17"/>
      <c r="VE388" s="17"/>
      <c r="VF388" s="17"/>
      <c r="VG388" s="17"/>
      <c r="VH388" s="17"/>
      <c r="VI388" s="17"/>
      <c r="VJ388" s="17"/>
      <c r="VK388" s="17"/>
      <c r="VL388" s="17"/>
      <c r="VM388" s="17"/>
      <c r="VN388" s="17"/>
      <c r="VO388" s="17"/>
      <c r="VP388" s="17"/>
      <c r="VQ388" s="17"/>
      <c r="VR388" s="17"/>
      <c r="VS388" s="17"/>
      <c r="VT388" s="17"/>
      <c r="VU388" s="17"/>
      <c r="VV388" s="17"/>
      <c r="VW388" s="17"/>
      <c r="VX388" s="17"/>
      <c r="VY388" s="17"/>
      <c r="VZ388" s="17"/>
      <c r="WA388" s="17"/>
      <c r="WB388" s="17"/>
      <c r="WC388" s="17"/>
      <c r="WD388" s="17"/>
      <c r="WE388" s="17"/>
      <c r="WF388" s="17"/>
      <c r="WG388" s="17"/>
      <c r="WH388" s="17"/>
      <c r="WI388" s="17"/>
      <c r="WJ388" s="17"/>
      <c r="WK388" s="17"/>
      <c r="WL388" s="17"/>
      <c r="WM388" s="17"/>
      <c r="WN388" s="17"/>
      <c r="WO388" s="17"/>
      <c r="WP388" s="17"/>
      <c r="WQ388" s="17"/>
      <c r="WR388" s="17"/>
      <c r="WS388" s="17"/>
      <c r="WT388" s="17"/>
      <c r="WU388" s="17"/>
      <c r="WV388" s="17"/>
      <c r="WW388" s="17"/>
      <c r="WX388" s="17"/>
      <c r="WY388" s="17"/>
      <c r="WZ388" s="17"/>
      <c r="XA388" s="17"/>
      <c r="XB388" s="17"/>
      <c r="XC388" s="17"/>
      <c r="XD388" s="17"/>
      <c r="XE388" s="17"/>
      <c r="XF388" s="17"/>
      <c r="XG388" s="17"/>
      <c r="XH388" s="17"/>
      <c r="XI388" s="17"/>
      <c r="XJ388" s="17"/>
      <c r="XK388" s="17"/>
      <c r="XL388" s="17"/>
      <c r="XM388" s="17"/>
      <c r="XN388" s="17"/>
      <c r="XO388" s="17"/>
      <c r="XP388" s="17"/>
      <c r="XQ388" s="17"/>
      <c r="XR388" s="17"/>
      <c r="XS388" s="17"/>
      <c r="XT388" s="17"/>
      <c r="XU388" s="17"/>
      <c r="XV388" s="17"/>
      <c r="XW388" s="17"/>
      <c r="XX388" s="17"/>
      <c r="XY388" s="17"/>
      <c r="XZ388" s="17"/>
      <c r="YA388" s="17"/>
      <c r="YB388" s="17"/>
      <c r="YC388" s="17"/>
      <c r="YD388" s="17"/>
      <c r="YE388" s="17"/>
      <c r="YF388" s="17"/>
      <c r="YG388" s="17"/>
      <c r="YH388" s="17"/>
      <c r="YI388" s="17"/>
      <c r="YJ388" s="17"/>
      <c r="YK388" s="17"/>
      <c r="YL388" s="17"/>
      <c r="YM388" s="17"/>
      <c r="YN388" s="17"/>
      <c r="YO388" s="17"/>
      <c r="YP388" s="17"/>
      <c r="YQ388" s="17"/>
      <c r="YR388" s="17"/>
      <c r="YS388" s="17"/>
      <c r="YT388" s="17"/>
      <c r="YU388" s="17"/>
      <c r="YV388" s="17"/>
      <c r="YW388" s="17"/>
      <c r="YX388" s="17"/>
      <c r="YY388" s="17"/>
      <c r="YZ388" s="17"/>
      <c r="ZA388" s="17"/>
      <c r="ZB388" s="17"/>
      <c r="ZC388" s="17"/>
      <c r="ZD388" s="17"/>
      <c r="ZE388" s="17"/>
      <c r="ZF388" s="17"/>
      <c r="ZG388" s="17"/>
      <c r="ZH388" s="17"/>
      <c r="ZI388" s="17"/>
      <c r="ZJ388" s="17"/>
      <c r="ZK388" s="17"/>
      <c r="ZL388" s="17"/>
      <c r="ZM388" s="17"/>
      <c r="ZN388" s="17"/>
      <c r="ZO388" s="17"/>
      <c r="ZP388" s="17"/>
      <c r="ZQ388" s="17"/>
      <c r="ZR388" s="17"/>
      <c r="ZS388" s="17"/>
      <c r="ZT388" s="17"/>
      <c r="ZU388" s="17"/>
      <c r="ZV388" s="17"/>
      <c r="ZW388" s="17"/>
      <c r="ZX388" s="17"/>
      <c r="ZY388" s="17"/>
      <c r="ZZ388" s="17"/>
      <c r="AAA388" s="17"/>
      <c r="AAB388" s="17"/>
      <c r="AAC388" s="17"/>
      <c r="AAD388" s="17"/>
      <c r="AAE388" s="17"/>
      <c r="AAF388" s="17"/>
      <c r="AAG388" s="17"/>
      <c r="AAH388" s="17"/>
      <c r="AAI388" s="17"/>
      <c r="AAJ388" s="17"/>
      <c r="AAK388" s="17"/>
      <c r="AAL388" s="17"/>
      <c r="AAM388" s="17"/>
      <c r="AAN388" s="17"/>
      <c r="AAO388" s="17"/>
      <c r="AAP388" s="17"/>
      <c r="AAQ388" s="17"/>
      <c r="AAR388" s="17"/>
      <c r="AAS388" s="17"/>
      <c r="AAT388" s="17"/>
      <c r="AAU388" s="17"/>
      <c r="AAV388" s="17"/>
      <c r="AAW388" s="17"/>
      <c r="AAX388" s="17"/>
      <c r="AAY388" s="17"/>
      <c r="AAZ388" s="17"/>
      <c r="ABA388" s="17"/>
      <c r="ABB388" s="17"/>
    </row>
    <row r="389" spans="1:730" ht="15" x14ac:dyDescent="0.2">
      <c r="A389" s="65" t="s">
        <v>43</v>
      </c>
      <c r="B389" s="215"/>
      <c r="C389" s="70">
        <v>0</v>
      </c>
      <c r="D389" s="70"/>
      <c r="E389" s="70">
        <v>179.02699999999999</v>
      </c>
      <c r="F389" s="70"/>
      <c r="G389" s="70">
        <v>0</v>
      </c>
      <c r="H389" s="70"/>
      <c r="I389" s="92"/>
      <c r="J389" s="92"/>
      <c r="K389" s="92"/>
      <c r="L389" s="92"/>
      <c r="M389" s="92"/>
      <c r="N389" s="92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  <c r="IT389" s="17"/>
      <c r="IU389" s="17"/>
      <c r="IV389" s="17"/>
      <c r="IW389" s="17"/>
      <c r="IX389" s="17"/>
      <c r="IY389" s="17"/>
      <c r="IZ389" s="17"/>
      <c r="JA389" s="17"/>
      <c r="JB389" s="17"/>
      <c r="JC389" s="17"/>
      <c r="JD389" s="17"/>
      <c r="JE389" s="17"/>
      <c r="JF389" s="17"/>
      <c r="JG389" s="17"/>
      <c r="JH389" s="17"/>
      <c r="JI389" s="17"/>
      <c r="JJ389" s="17"/>
      <c r="JK389" s="17"/>
      <c r="JL389" s="17"/>
      <c r="JM389" s="17"/>
      <c r="JN389" s="17"/>
      <c r="JO389" s="17"/>
      <c r="JP389" s="17"/>
      <c r="JQ389" s="17"/>
      <c r="JR389" s="17"/>
      <c r="JS389" s="17"/>
      <c r="JT389" s="17"/>
      <c r="JU389" s="17"/>
      <c r="JV389" s="17"/>
      <c r="JW389" s="17"/>
      <c r="JX389" s="17"/>
      <c r="JY389" s="17"/>
      <c r="JZ389" s="17"/>
      <c r="KA389" s="17"/>
      <c r="KB389" s="17"/>
      <c r="KC389" s="17"/>
      <c r="KD389" s="17"/>
      <c r="KE389" s="17"/>
      <c r="KF389" s="17"/>
      <c r="KG389" s="17"/>
      <c r="KH389" s="17"/>
      <c r="KI389" s="17"/>
      <c r="KJ389" s="17"/>
      <c r="KK389" s="17"/>
      <c r="KL389" s="17"/>
      <c r="KM389" s="17"/>
      <c r="KN389" s="17"/>
      <c r="KO389" s="17"/>
      <c r="KP389" s="17"/>
      <c r="KQ389" s="17"/>
      <c r="KR389" s="17"/>
      <c r="KS389" s="17"/>
      <c r="KT389" s="17"/>
      <c r="KU389" s="17"/>
      <c r="KV389" s="17"/>
      <c r="KW389" s="17"/>
      <c r="KX389" s="17"/>
      <c r="KY389" s="17"/>
      <c r="KZ389" s="17"/>
      <c r="LA389" s="17"/>
      <c r="LB389" s="17"/>
      <c r="LC389" s="17"/>
      <c r="LD389" s="17"/>
      <c r="LE389" s="17"/>
      <c r="LF389" s="17"/>
      <c r="LG389" s="17"/>
      <c r="LH389" s="17"/>
      <c r="LI389" s="17"/>
      <c r="LJ389" s="17"/>
      <c r="LK389" s="17"/>
      <c r="LL389" s="17"/>
      <c r="LM389" s="17"/>
      <c r="LN389" s="17"/>
      <c r="LO389" s="17"/>
      <c r="LP389" s="17"/>
      <c r="LQ389" s="17"/>
      <c r="LR389" s="17"/>
      <c r="LS389" s="17"/>
      <c r="LT389" s="17"/>
      <c r="LU389" s="17"/>
      <c r="LV389" s="17"/>
      <c r="LW389" s="17"/>
      <c r="LX389" s="17"/>
      <c r="LY389" s="17"/>
      <c r="LZ389" s="17"/>
      <c r="MA389" s="17"/>
      <c r="MB389" s="17"/>
      <c r="MC389" s="17"/>
      <c r="MD389" s="17"/>
      <c r="ME389" s="17"/>
      <c r="MF389" s="17"/>
      <c r="MG389" s="17"/>
      <c r="MH389" s="17"/>
      <c r="MI389" s="17"/>
      <c r="MJ389" s="17"/>
      <c r="MK389" s="17"/>
      <c r="ML389" s="17"/>
      <c r="MM389" s="17"/>
      <c r="MN389" s="17"/>
      <c r="MO389" s="17"/>
      <c r="MP389" s="17"/>
      <c r="MQ389" s="17"/>
      <c r="MR389" s="17"/>
      <c r="MS389" s="17"/>
      <c r="MT389" s="17"/>
      <c r="MU389" s="17"/>
      <c r="MV389" s="17"/>
      <c r="MW389" s="17"/>
      <c r="MX389" s="17"/>
      <c r="MY389" s="17"/>
      <c r="MZ389" s="17"/>
      <c r="NA389" s="17"/>
      <c r="NB389" s="17"/>
      <c r="NC389" s="17"/>
      <c r="ND389" s="17"/>
      <c r="NE389" s="17"/>
      <c r="NF389" s="17"/>
      <c r="NG389" s="17"/>
      <c r="NH389" s="17"/>
      <c r="NI389" s="17"/>
      <c r="NJ389" s="17"/>
      <c r="NK389" s="17"/>
      <c r="NL389" s="17"/>
      <c r="NM389" s="17"/>
      <c r="NN389" s="17"/>
      <c r="NO389" s="17"/>
      <c r="NP389" s="17"/>
      <c r="NQ389" s="17"/>
      <c r="NR389" s="17"/>
      <c r="NS389" s="17"/>
      <c r="NT389" s="17"/>
      <c r="NU389" s="17"/>
      <c r="NV389" s="17"/>
      <c r="NW389" s="17"/>
      <c r="NX389" s="17"/>
      <c r="NY389" s="17"/>
      <c r="NZ389" s="17"/>
      <c r="OA389" s="17"/>
      <c r="OB389" s="17"/>
      <c r="OC389" s="17"/>
      <c r="OD389" s="17"/>
      <c r="OE389" s="17"/>
      <c r="OF389" s="17"/>
      <c r="OG389" s="17"/>
      <c r="OH389" s="17"/>
      <c r="OI389" s="17"/>
      <c r="OJ389" s="17"/>
      <c r="OK389" s="17"/>
      <c r="OL389" s="17"/>
      <c r="OM389" s="17"/>
      <c r="ON389" s="17"/>
      <c r="OO389" s="17"/>
      <c r="OP389" s="17"/>
      <c r="OQ389" s="17"/>
      <c r="OR389" s="17"/>
      <c r="OS389" s="17"/>
      <c r="OT389" s="17"/>
      <c r="OU389" s="17"/>
      <c r="OV389" s="17"/>
      <c r="OW389" s="17"/>
      <c r="OX389" s="17"/>
      <c r="OY389" s="17"/>
      <c r="OZ389" s="17"/>
      <c r="PA389" s="17"/>
      <c r="PB389" s="17"/>
      <c r="PC389" s="17"/>
      <c r="PD389" s="17"/>
      <c r="PE389" s="17"/>
      <c r="PF389" s="17"/>
      <c r="PG389" s="17"/>
      <c r="PH389" s="17"/>
      <c r="PI389" s="17"/>
      <c r="PJ389" s="17"/>
      <c r="PK389" s="17"/>
      <c r="PL389" s="17"/>
      <c r="PM389" s="17"/>
      <c r="PN389" s="17"/>
      <c r="PO389" s="17"/>
      <c r="PP389" s="17"/>
      <c r="PQ389" s="17"/>
      <c r="PR389" s="17"/>
      <c r="PS389" s="17"/>
      <c r="PT389" s="17"/>
      <c r="PU389" s="17"/>
      <c r="PV389" s="17"/>
      <c r="PW389" s="17"/>
      <c r="PX389" s="17"/>
      <c r="PY389" s="17"/>
      <c r="PZ389" s="17"/>
      <c r="QA389" s="17"/>
      <c r="QB389" s="17"/>
      <c r="QC389" s="17"/>
      <c r="QD389" s="17"/>
      <c r="QE389" s="17"/>
      <c r="QF389" s="17"/>
      <c r="QG389" s="17"/>
      <c r="QH389" s="17"/>
      <c r="QI389" s="17"/>
      <c r="QJ389" s="17"/>
      <c r="QK389" s="17"/>
      <c r="QL389" s="17"/>
      <c r="QM389" s="17"/>
      <c r="QN389" s="17"/>
      <c r="QO389" s="17"/>
      <c r="QP389" s="17"/>
      <c r="QQ389" s="17"/>
      <c r="QR389" s="17"/>
      <c r="QS389" s="17"/>
      <c r="QT389" s="17"/>
      <c r="QU389" s="17"/>
      <c r="QV389" s="17"/>
      <c r="QW389" s="17"/>
      <c r="QX389" s="17"/>
      <c r="QY389" s="17"/>
      <c r="QZ389" s="17"/>
      <c r="RA389" s="17"/>
      <c r="RB389" s="17"/>
      <c r="RC389" s="17"/>
      <c r="RD389" s="17"/>
      <c r="RE389" s="17"/>
      <c r="RF389" s="17"/>
      <c r="RG389" s="17"/>
      <c r="RH389" s="17"/>
      <c r="RI389" s="17"/>
      <c r="RJ389" s="17"/>
      <c r="RK389" s="17"/>
      <c r="RL389" s="17"/>
      <c r="RM389" s="17"/>
      <c r="RN389" s="17"/>
      <c r="RO389" s="17"/>
      <c r="RP389" s="17"/>
      <c r="RQ389" s="17"/>
      <c r="RR389" s="17"/>
      <c r="RS389" s="17"/>
      <c r="RT389" s="17"/>
      <c r="RU389" s="17"/>
      <c r="RV389" s="17"/>
      <c r="RW389" s="17"/>
      <c r="RX389" s="17"/>
      <c r="RY389" s="17"/>
      <c r="RZ389" s="17"/>
      <c r="SA389" s="17"/>
      <c r="SB389" s="17"/>
      <c r="SC389" s="17"/>
      <c r="SD389" s="17"/>
      <c r="SE389" s="17"/>
      <c r="SF389" s="17"/>
      <c r="SG389" s="17"/>
      <c r="SH389" s="17"/>
      <c r="SI389" s="17"/>
      <c r="SJ389" s="17"/>
      <c r="SK389" s="17"/>
      <c r="SL389" s="17"/>
      <c r="SM389" s="17"/>
      <c r="SN389" s="17"/>
      <c r="SO389" s="17"/>
      <c r="SP389" s="17"/>
      <c r="SQ389" s="17"/>
      <c r="SR389" s="17"/>
      <c r="SS389" s="17"/>
      <c r="ST389" s="17"/>
      <c r="SU389" s="17"/>
      <c r="SV389" s="17"/>
      <c r="SW389" s="17"/>
      <c r="SX389" s="17"/>
      <c r="SY389" s="17"/>
      <c r="SZ389" s="17"/>
      <c r="TA389" s="17"/>
      <c r="TB389" s="17"/>
      <c r="TC389" s="17"/>
      <c r="TD389" s="17"/>
      <c r="TE389" s="17"/>
      <c r="TF389" s="17"/>
      <c r="TG389" s="17"/>
      <c r="TH389" s="17"/>
      <c r="TI389" s="17"/>
      <c r="TJ389" s="17"/>
      <c r="TK389" s="17"/>
      <c r="TL389" s="17"/>
      <c r="TM389" s="17"/>
      <c r="TN389" s="17"/>
      <c r="TO389" s="17"/>
      <c r="TP389" s="17"/>
      <c r="TQ389" s="17"/>
      <c r="TR389" s="17"/>
      <c r="TS389" s="17"/>
      <c r="TT389" s="17"/>
      <c r="TU389" s="17"/>
      <c r="TV389" s="17"/>
      <c r="TW389" s="17"/>
      <c r="TX389" s="17"/>
      <c r="TY389" s="17"/>
      <c r="TZ389" s="17"/>
      <c r="UA389" s="17"/>
      <c r="UB389" s="17"/>
      <c r="UC389" s="17"/>
      <c r="UD389" s="17"/>
      <c r="UE389" s="17"/>
      <c r="UF389" s="17"/>
      <c r="UG389" s="17"/>
      <c r="UH389" s="17"/>
      <c r="UI389" s="17"/>
      <c r="UJ389" s="17"/>
      <c r="UK389" s="17"/>
      <c r="UL389" s="17"/>
      <c r="UM389" s="17"/>
      <c r="UN389" s="17"/>
      <c r="UO389" s="17"/>
      <c r="UP389" s="17"/>
      <c r="UQ389" s="17"/>
      <c r="UR389" s="17"/>
      <c r="US389" s="17"/>
      <c r="UT389" s="17"/>
      <c r="UU389" s="17"/>
      <c r="UV389" s="17"/>
      <c r="UW389" s="17"/>
      <c r="UX389" s="17"/>
      <c r="UY389" s="17"/>
      <c r="UZ389" s="17"/>
      <c r="VA389" s="17"/>
      <c r="VB389" s="17"/>
      <c r="VC389" s="17"/>
      <c r="VD389" s="17"/>
      <c r="VE389" s="17"/>
      <c r="VF389" s="17"/>
      <c r="VG389" s="17"/>
      <c r="VH389" s="17"/>
      <c r="VI389" s="17"/>
      <c r="VJ389" s="17"/>
      <c r="VK389" s="17"/>
      <c r="VL389" s="17"/>
      <c r="VM389" s="17"/>
      <c r="VN389" s="17"/>
      <c r="VO389" s="17"/>
      <c r="VP389" s="17"/>
      <c r="VQ389" s="17"/>
      <c r="VR389" s="17"/>
      <c r="VS389" s="17"/>
      <c r="VT389" s="17"/>
      <c r="VU389" s="17"/>
      <c r="VV389" s="17"/>
      <c r="VW389" s="17"/>
      <c r="VX389" s="17"/>
      <c r="VY389" s="17"/>
      <c r="VZ389" s="17"/>
      <c r="WA389" s="17"/>
      <c r="WB389" s="17"/>
      <c r="WC389" s="17"/>
      <c r="WD389" s="17"/>
      <c r="WE389" s="17"/>
      <c r="WF389" s="17"/>
      <c r="WG389" s="17"/>
      <c r="WH389" s="17"/>
      <c r="WI389" s="17"/>
      <c r="WJ389" s="17"/>
      <c r="WK389" s="17"/>
      <c r="WL389" s="17"/>
      <c r="WM389" s="17"/>
      <c r="WN389" s="17"/>
      <c r="WO389" s="17"/>
      <c r="WP389" s="17"/>
      <c r="WQ389" s="17"/>
      <c r="WR389" s="17"/>
      <c r="WS389" s="17"/>
      <c r="WT389" s="17"/>
      <c r="WU389" s="17"/>
      <c r="WV389" s="17"/>
      <c r="WW389" s="17"/>
      <c r="WX389" s="17"/>
      <c r="WY389" s="17"/>
      <c r="WZ389" s="17"/>
      <c r="XA389" s="17"/>
      <c r="XB389" s="17"/>
      <c r="XC389" s="17"/>
      <c r="XD389" s="17"/>
      <c r="XE389" s="17"/>
      <c r="XF389" s="17"/>
      <c r="XG389" s="17"/>
      <c r="XH389" s="17"/>
      <c r="XI389" s="17"/>
      <c r="XJ389" s="17"/>
      <c r="XK389" s="17"/>
      <c r="XL389" s="17"/>
      <c r="XM389" s="17"/>
      <c r="XN389" s="17"/>
      <c r="XO389" s="17"/>
      <c r="XP389" s="17"/>
      <c r="XQ389" s="17"/>
      <c r="XR389" s="17"/>
      <c r="XS389" s="17"/>
      <c r="XT389" s="17"/>
      <c r="XU389" s="17"/>
      <c r="XV389" s="17"/>
      <c r="XW389" s="17"/>
      <c r="XX389" s="17"/>
      <c r="XY389" s="17"/>
      <c r="XZ389" s="17"/>
      <c r="YA389" s="17"/>
      <c r="YB389" s="17"/>
      <c r="YC389" s="17"/>
      <c r="YD389" s="17"/>
      <c r="YE389" s="17"/>
      <c r="YF389" s="17"/>
      <c r="YG389" s="17"/>
      <c r="YH389" s="17"/>
      <c r="YI389" s="17"/>
      <c r="YJ389" s="17"/>
      <c r="YK389" s="17"/>
      <c r="YL389" s="17"/>
      <c r="YM389" s="17"/>
      <c r="YN389" s="17"/>
      <c r="YO389" s="17"/>
      <c r="YP389" s="17"/>
      <c r="YQ389" s="17"/>
      <c r="YR389" s="17"/>
      <c r="YS389" s="17"/>
      <c r="YT389" s="17"/>
      <c r="YU389" s="17"/>
      <c r="YV389" s="17"/>
      <c r="YW389" s="17"/>
      <c r="YX389" s="17"/>
      <c r="YY389" s="17"/>
      <c r="YZ389" s="17"/>
      <c r="ZA389" s="17"/>
      <c r="ZB389" s="17"/>
      <c r="ZC389" s="17"/>
      <c r="ZD389" s="17"/>
      <c r="ZE389" s="17"/>
      <c r="ZF389" s="17"/>
      <c r="ZG389" s="17"/>
      <c r="ZH389" s="17"/>
      <c r="ZI389" s="17"/>
      <c r="ZJ389" s="17"/>
      <c r="ZK389" s="17"/>
      <c r="ZL389" s="17"/>
      <c r="ZM389" s="17"/>
      <c r="ZN389" s="17"/>
      <c r="ZO389" s="17"/>
      <c r="ZP389" s="17"/>
      <c r="ZQ389" s="17"/>
      <c r="ZR389" s="17"/>
      <c r="ZS389" s="17"/>
      <c r="ZT389" s="17"/>
      <c r="ZU389" s="17"/>
      <c r="ZV389" s="17"/>
      <c r="ZW389" s="17"/>
      <c r="ZX389" s="17"/>
      <c r="ZY389" s="17"/>
      <c r="ZZ389" s="17"/>
      <c r="AAA389" s="17"/>
      <c r="AAB389" s="17"/>
      <c r="AAC389" s="17"/>
      <c r="AAD389" s="17"/>
      <c r="AAE389" s="17"/>
      <c r="AAF389" s="17"/>
      <c r="AAG389" s="17"/>
      <c r="AAH389" s="17"/>
      <c r="AAI389" s="17"/>
      <c r="AAJ389" s="17"/>
      <c r="AAK389" s="17"/>
      <c r="AAL389" s="17"/>
      <c r="AAM389" s="17"/>
      <c r="AAN389" s="17"/>
      <c r="AAO389" s="17"/>
      <c r="AAP389" s="17"/>
      <c r="AAQ389" s="17"/>
      <c r="AAR389" s="17"/>
      <c r="AAS389" s="17"/>
      <c r="AAT389" s="17"/>
      <c r="AAU389" s="17"/>
      <c r="AAV389" s="17"/>
      <c r="AAW389" s="17"/>
      <c r="AAX389" s="17"/>
      <c r="AAY389" s="17"/>
      <c r="AAZ389" s="17"/>
      <c r="ABA389" s="17"/>
      <c r="ABB389" s="17"/>
    </row>
    <row r="390" spans="1:730" ht="15" x14ac:dyDescent="0.2">
      <c r="A390" s="65" t="s">
        <v>45</v>
      </c>
      <c r="B390" s="215"/>
      <c r="C390" s="70">
        <v>0</v>
      </c>
      <c r="D390" s="70"/>
      <c r="E390" s="70">
        <v>0</v>
      </c>
      <c r="F390" s="70"/>
      <c r="G390" s="70">
        <v>0</v>
      </c>
      <c r="H390" s="70"/>
      <c r="I390" s="92"/>
      <c r="J390" s="92"/>
      <c r="K390" s="92"/>
      <c r="L390" s="92"/>
      <c r="M390" s="92"/>
      <c r="N390" s="92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  <c r="IT390" s="17"/>
      <c r="IU390" s="17"/>
      <c r="IV390" s="17"/>
      <c r="IW390" s="17"/>
      <c r="IX390" s="17"/>
      <c r="IY390" s="17"/>
      <c r="IZ390" s="17"/>
      <c r="JA390" s="17"/>
      <c r="JB390" s="17"/>
      <c r="JC390" s="17"/>
      <c r="JD390" s="17"/>
      <c r="JE390" s="17"/>
      <c r="JF390" s="17"/>
      <c r="JG390" s="17"/>
      <c r="JH390" s="17"/>
      <c r="JI390" s="17"/>
      <c r="JJ390" s="17"/>
      <c r="JK390" s="17"/>
      <c r="JL390" s="17"/>
      <c r="JM390" s="17"/>
      <c r="JN390" s="17"/>
      <c r="JO390" s="17"/>
      <c r="JP390" s="17"/>
      <c r="JQ390" s="17"/>
      <c r="JR390" s="17"/>
      <c r="JS390" s="17"/>
      <c r="JT390" s="17"/>
      <c r="JU390" s="17"/>
      <c r="JV390" s="17"/>
      <c r="JW390" s="17"/>
      <c r="JX390" s="17"/>
      <c r="JY390" s="17"/>
      <c r="JZ390" s="17"/>
      <c r="KA390" s="17"/>
      <c r="KB390" s="17"/>
      <c r="KC390" s="17"/>
      <c r="KD390" s="17"/>
      <c r="KE390" s="17"/>
      <c r="KF390" s="17"/>
      <c r="KG390" s="17"/>
      <c r="KH390" s="17"/>
      <c r="KI390" s="17"/>
      <c r="KJ390" s="17"/>
      <c r="KK390" s="17"/>
      <c r="KL390" s="17"/>
      <c r="KM390" s="17"/>
      <c r="KN390" s="17"/>
      <c r="KO390" s="17"/>
      <c r="KP390" s="17"/>
      <c r="KQ390" s="17"/>
      <c r="KR390" s="17"/>
      <c r="KS390" s="17"/>
      <c r="KT390" s="17"/>
      <c r="KU390" s="17"/>
      <c r="KV390" s="17"/>
      <c r="KW390" s="17"/>
      <c r="KX390" s="17"/>
      <c r="KY390" s="17"/>
      <c r="KZ390" s="17"/>
      <c r="LA390" s="17"/>
      <c r="LB390" s="17"/>
      <c r="LC390" s="17"/>
      <c r="LD390" s="17"/>
      <c r="LE390" s="17"/>
      <c r="LF390" s="17"/>
      <c r="LG390" s="17"/>
      <c r="LH390" s="17"/>
      <c r="LI390" s="17"/>
      <c r="LJ390" s="17"/>
      <c r="LK390" s="17"/>
      <c r="LL390" s="17"/>
      <c r="LM390" s="17"/>
      <c r="LN390" s="17"/>
      <c r="LO390" s="17"/>
      <c r="LP390" s="17"/>
      <c r="LQ390" s="17"/>
      <c r="LR390" s="17"/>
      <c r="LS390" s="17"/>
      <c r="LT390" s="17"/>
      <c r="LU390" s="17"/>
      <c r="LV390" s="17"/>
      <c r="LW390" s="17"/>
      <c r="LX390" s="17"/>
      <c r="LY390" s="17"/>
      <c r="LZ390" s="17"/>
      <c r="MA390" s="17"/>
      <c r="MB390" s="17"/>
      <c r="MC390" s="17"/>
      <c r="MD390" s="17"/>
      <c r="ME390" s="17"/>
      <c r="MF390" s="17"/>
      <c r="MG390" s="17"/>
      <c r="MH390" s="17"/>
      <c r="MI390" s="17"/>
      <c r="MJ390" s="17"/>
      <c r="MK390" s="17"/>
      <c r="ML390" s="17"/>
      <c r="MM390" s="17"/>
      <c r="MN390" s="17"/>
      <c r="MO390" s="17"/>
      <c r="MP390" s="17"/>
      <c r="MQ390" s="17"/>
      <c r="MR390" s="17"/>
      <c r="MS390" s="17"/>
      <c r="MT390" s="17"/>
      <c r="MU390" s="17"/>
      <c r="MV390" s="17"/>
      <c r="MW390" s="17"/>
      <c r="MX390" s="17"/>
      <c r="MY390" s="17"/>
      <c r="MZ390" s="17"/>
      <c r="NA390" s="17"/>
      <c r="NB390" s="17"/>
      <c r="NC390" s="17"/>
      <c r="ND390" s="17"/>
      <c r="NE390" s="17"/>
      <c r="NF390" s="17"/>
      <c r="NG390" s="17"/>
      <c r="NH390" s="17"/>
      <c r="NI390" s="17"/>
      <c r="NJ390" s="17"/>
      <c r="NK390" s="17"/>
      <c r="NL390" s="17"/>
      <c r="NM390" s="17"/>
      <c r="NN390" s="17"/>
      <c r="NO390" s="17"/>
      <c r="NP390" s="17"/>
      <c r="NQ390" s="17"/>
      <c r="NR390" s="17"/>
      <c r="NS390" s="17"/>
      <c r="NT390" s="17"/>
      <c r="NU390" s="17"/>
      <c r="NV390" s="17"/>
      <c r="NW390" s="17"/>
      <c r="NX390" s="17"/>
      <c r="NY390" s="17"/>
      <c r="NZ390" s="17"/>
      <c r="OA390" s="17"/>
      <c r="OB390" s="17"/>
      <c r="OC390" s="17"/>
      <c r="OD390" s="17"/>
      <c r="OE390" s="17"/>
      <c r="OF390" s="17"/>
      <c r="OG390" s="17"/>
      <c r="OH390" s="17"/>
      <c r="OI390" s="17"/>
      <c r="OJ390" s="17"/>
      <c r="OK390" s="17"/>
      <c r="OL390" s="17"/>
      <c r="OM390" s="17"/>
      <c r="ON390" s="17"/>
      <c r="OO390" s="17"/>
      <c r="OP390" s="17"/>
      <c r="OQ390" s="17"/>
      <c r="OR390" s="17"/>
      <c r="OS390" s="17"/>
      <c r="OT390" s="17"/>
      <c r="OU390" s="17"/>
      <c r="OV390" s="17"/>
      <c r="OW390" s="17"/>
      <c r="OX390" s="17"/>
      <c r="OY390" s="17"/>
      <c r="OZ390" s="17"/>
      <c r="PA390" s="17"/>
      <c r="PB390" s="17"/>
      <c r="PC390" s="17"/>
      <c r="PD390" s="17"/>
      <c r="PE390" s="17"/>
      <c r="PF390" s="17"/>
      <c r="PG390" s="17"/>
      <c r="PH390" s="17"/>
      <c r="PI390" s="17"/>
      <c r="PJ390" s="17"/>
      <c r="PK390" s="17"/>
      <c r="PL390" s="17"/>
      <c r="PM390" s="17"/>
      <c r="PN390" s="17"/>
      <c r="PO390" s="17"/>
      <c r="PP390" s="17"/>
      <c r="PQ390" s="17"/>
      <c r="PR390" s="17"/>
      <c r="PS390" s="17"/>
      <c r="PT390" s="17"/>
      <c r="PU390" s="17"/>
      <c r="PV390" s="17"/>
      <c r="PW390" s="17"/>
      <c r="PX390" s="17"/>
      <c r="PY390" s="17"/>
      <c r="PZ390" s="17"/>
      <c r="QA390" s="17"/>
      <c r="QB390" s="17"/>
      <c r="QC390" s="17"/>
      <c r="QD390" s="17"/>
      <c r="QE390" s="17"/>
      <c r="QF390" s="17"/>
      <c r="QG390" s="17"/>
      <c r="QH390" s="17"/>
      <c r="QI390" s="17"/>
      <c r="QJ390" s="17"/>
      <c r="QK390" s="17"/>
      <c r="QL390" s="17"/>
      <c r="QM390" s="17"/>
      <c r="QN390" s="17"/>
      <c r="QO390" s="17"/>
      <c r="QP390" s="17"/>
      <c r="QQ390" s="17"/>
      <c r="QR390" s="17"/>
      <c r="QS390" s="17"/>
      <c r="QT390" s="17"/>
      <c r="QU390" s="17"/>
      <c r="QV390" s="17"/>
      <c r="QW390" s="17"/>
      <c r="QX390" s="17"/>
      <c r="QY390" s="17"/>
      <c r="QZ390" s="17"/>
      <c r="RA390" s="17"/>
      <c r="RB390" s="17"/>
      <c r="RC390" s="17"/>
      <c r="RD390" s="17"/>
      <c r="RE390" s="17"/>
      <c r="RF390" s="17"/>
      <c r="RG390" s="17"/>
      <c r="RH390" s="17"/>
      <c r="RI390" s="17"/>
      <c r="RJ390" s="17"/>
      <c r="RK390" s="17"/>
      <c r="RL390" s="17"/>
      <c r="RM390" s="17"/>
      <c r="RN390" s="17"/>
      <c r="RO390" s="17"/>
      <c r="RP390" s="17"/>
      <c r="RQ390" s="17"/>
      <c r="RR390" s="17"/>
      <c r="RS390" s="17"/>
      <c r="RT390" s="17"/>
      <c r="RU390" s="17"/>
      <c r="RV390" s="17"/>
      <c r="RW390" s="17"/>
      <c r="RX390" s="17"/>
      <c r="RY390" s="17"/>
      <c r="RZ390" s="17"/>
      <c r="SA390" s="17"/>
      <c r="SB390" s="17"/>
      <c r="SC390" s="17"/>
      <c r="SD390" s="17"/>
      <c r="SE390" s="17"/>
      <c r="SF390" s="17"/>
      <c r="SG390" s="17"/>
      <c r="SH390" s="17"/>
      <c r="SI390" s="17"/>
      <c r="SJ390" s="17"/>
      <c r="SK390" s="17"/>
      <c r="SL390" s="17"/>
      <c r="SM390" s="17"/>
      <c r="SN390" s="17"/>
      <c r="SO390" s="17"/>
      <c r="SP390" s="17"/>
      <c r="SQ390" s="17"/>
      <c r="SR390" s="17"/>
      <c r="SS390" s="17"/>
      <c r="ST390" s="17"/>
      <c r="SU390" s="17"/>
      <c r="SV390" s="17"/>
      <c r="SW390" s="17"/>
      <c r="SX390" s="17"/>
      <c r="SY390" s="17"/>
      <c r="SZ390" s="17"/>
      <c r="TA390" s="17"/>
      <c r="TB390" s="17"/>
      <c r="TC390" s="17"/>
      <c r="TD390" s="17"/>
      <c r="TE390" s="17"/>
      <c r="TF390" s="17"/>
      <c r="TG390" s="17"/>
      <c r="TH390" s="17"/>
      <c r="TI390" s="17"/>
      <c r="TJ390" s="17"/>
      <c r="TK390" s="17"/>
      <c r="TL390" s="17"/>
      <c r="TM390" s="17"/>
      <c r="TN390" s="17"/>
      <c r="TO390" s="17"/>
      <c r="TP390" s="17"/>
      <c r="TQ390" s="17"/>
      <c r="TR390" s="17"/>
      <c r="TS390" s="17"/>
      <c r="TT390" s="17"/>
      <c r="TU390" s="17"/>
      <c r="TV390" s="17"/>
      <c r="TW390" s="17"/>
      <c r="TX390" s="17"/>
      <c r="TY390" s="17"/>
      <c r="TZ390" s="17"/>
      <c r="UA390" s="17"/>
      <c r="UB390" s="17"/>
      <c r="UC390" s="17"/>
      <c r="UD390" s="17"/>
      <c r="UE390" s="17"/>
      <c r="UF390" s="17"/>
      <c r="UG390" s="17"/>
      <c r="UH390" s="17"/>
      <c r="UI390" s="17"/>
      <c r="UJ390" s="17"/>
      <c r="UK390" s="17"/>
      <c r="UL390" s="17"/>
      <c r="UM390" s="17"/>
      <c r="UN390" s="17"/>
      <c r="UO390" s="17"/>
      <c r="UP390" s="17"/>
      <c r="UQ390" s="17"/>
      <c r="UR390" s="17"/>
      <c r="US390" s="17"/>
      <c r="UT390" s="17"/>
      <c r="UU390" s="17"/>
      <c r="UV390" s="17"/>
      <c r="UW390" s="17"/>
      <c r="UX390" s="17"/>
      <c r="UY390" s="17"/>
      <c r="UZ390" s="17"/>
      <c r="VA390" s="17"/>
      <c r="VB390" s="17"/>
      <c r="VC390" s="17"/>
      <c r="VD390" s="17"/>
      <c r="VE390" s="17"/>
      <c r="VF390" s="17"/>
      <c r="VG390" s="17"/>
      <c r="VH390" s="17"/>
      <c r="VI390" s="17"/>
      <c r="VJ390" s="17"/>
      <c r="VK390" s="17"/>
      <c r="VL390" s="17"/>
      <c r="VM390" s="17"/>
      <c r="VN390" s="17"/>
      <c r="VO390" s="17"/>
      <c r="VP390" s="17"/>
      <c r="VQ390" s="17"/>
      <c r="VR390" s="17"/>
      <c r="VS390" s="17"/>
      <c r="VT390" s="17"/>
      <c r="VU390" s="17"/>
      <c r="VV390" s="17"/>
      <c r="VW390" s="17"/>
      <c r="VX390" s="17"/>
      <c r="VY390" s="17"/>
      <c r="VZ390" s="17"/>
      <c r="WA390" s="17"/>
      <c r="WB390" s="17"/>
      <c r="WC390" s="17"/>
      <c r="WD390" s="17"/>
      <c r="WE390" s="17"/>
      <c r="WF390" s="17"/>
      <c r="WG390" s="17"/>
      <c r="WH390" s="17"/>
      <c r="WI390" s="17"/>
      <c r="WJ390" s="17"/>
      <c r="WK390" s="17"/>
      <c r="WL390" s="17"/>
      <c r="WM390" s="17"/>
      <c r="WN390" s="17"/>
      <c r="WO390" s="17"/>
      <c r="WP390" s="17"/>
      <c r="WQ390" s="17"/>
      <c r="WR390" s="17"/>
      <c r="WS390" s="17"/>
      <c r="WT390" s="17"/>
      <c r="WU390" s="17"/>
      <c r="WV390" s="17"/>
      <c r="WW390" s="17"/>
      <c r="WX390" s="17"/>
      <c r="WY390" s="17"/>
      <c r="WZ390" s="17"/>
      <c r="XA390" s="17"/>
      <c r="XB390" s="17"/>
      <c r="XC390" s="17"/>
      <c r="XD390" s="17"/>
      <c r="XE390" s="17"/>
      <c r="XF390" s="17"/>
      <c r="XG390" s="17"/>
      <c r="XH390" s="17"/>
      <c r="XI390" s="17"/>
      <c r="XJ390" s="17"/>
      <c r="XK390" s="17"/>
      <c r="XL390" s="17"/>
      <c r="XM390" s="17"/>
      <c r="XN390" s="17"/>
      <c r="XO390" s="17"/>
      <c r="XP390" s="17"/>
      <c r="XQ390" s="17"/>
      <c r="XR390" s="17"/>
      <c r="XS390" s="17"/>
      <c r="XT390" s="17"/>
      <c r="XU390" s="17"/>
      <c r="XV390" s="17"/>
      <c r="XW390" s="17"/>
      <c r="XX390" s="17"/>
      <c r="XY390" s="17"/>
      <c r="XZ390" s="17"/>
      <c r="YA390" s="17"/>
      <c r="YB390" s="17"/>
      <c r="YC390" s="17"/>
      <c r="YD390" s="17"/>
      <c r="YE390" s="17"/>
      <c r="YF390" s="17"/>
      <c r="YG390" s="17"/>
      <c r="YH390" s="17"/>
      <c r="YI390" s="17"/>
      <c r="YJ390" s="17"/>
      <c r="YK390" s="17"/>
      <c r="YL390" s="17"/>
      <c r="YM390" s="17"/>
      <c r="YN390" s="17"/>
      <c r="YO390" s="17"/>
      <c r="YP390" s="17"/>
      <c r="YQ390" s="17"/>
      <c r="YR390" s="17"/>
      <c r="YS390" s="17"/>
      <c r="YT390" s="17"/>
      <c r="YU390" s="17"/>
      <c r="YV390" s="17"/>
      <c r="YW390" s="17"/>
      <c r="YX390" s="17"/>
      <c r="YY390" s="17"/>
      <c r="YZ390" s="17"/>
      <c r="ZA390" s="17"/>
      <c r="ZB390" s="17"/>
      <c r="ZC390" s="17"/>
      <c r="ZD390" s="17"/>
      <c r="ZE390" s="17"/>
      <c r="ZF390" s="17"/>
      <c r="ZG390" s="17"/>
      <c r="ZH390" s="17"/>
      <c r="ZI390" s="17"/>
      <c r="ZJ390" s="17"/>
      <c r="ZK390" s="17"/>
      <c r="ZL390" s="17"/>
      <c r="ZM390" s="17"/>
      <c r="ZN390" s="17"/>
      <c r="ZO390" s="17"/>
      <c r="ZP390" s="17"/>
      <c r="ZQ390" s="17"/>
      <c r="ZR390" s="17"/>
      <c r="ZS390" s="17"/>
      <c r="ZT390" s="17"/>
      <c r="ZU390" s="17"/>
      <c r="ZV390" s="17"/>
      <c r="ZW390" s="17"/>
      <c r="ZX390" s="17"/>
      <c r="ZY390" s="17"/>
      <c r="ZZ390" s="17"/>
      <c r="AAA390" s="17"/>
      <c r="AAB390" s="17"/>
      <c r="AAC390" s="17"/>
      <c r="AAD390" s="17"/>
      <c r="AAE390" s="17"/>
      <c r="AAF390" s="17"/>
      <c r="AAG390" s="17"/>
      <c r="AAH390" s="17"/>
      <c r="AAI390" s="17"/>
      <c r="AAJ390" s="17"/>
      <c r="AAK390" s="17"/>
      <c r="AAL390" s="17"/>
      <c r="AAM390" s="17"/>
      <c r="AAN390" s="17"/>
      <c r="AAO390" s="17"/>
      <c r="AAP390" s="17"/>
      <c r="AAQ390" s="17"/>
      <c r="AAR390" s="17"/>
      <c r="AAS390" s="17"/>
      <c r="AAT390" s="17"/>
      <c r="AAU390" s="17"/>
      <c r="AAV390" s="17"/>
      <c r="AAW390" s="17"/>
      <c r="AAX390" s="17"/>
      <c r="AAY390" s="17"/>
      <c r="AAZ390" s="17"/>
      <c r="ABA390" s="17"/>
      <c r="ABB390" s="17"/>
    </row>
    <row r="391" spans="1:730" ht="45" x14ac:dyDescent="0.2">
      <c r="A391" s="213" t="s">
        <v>250</v>
      </c>
      <c r="B391" s="114" t="s">
        <v>301</v>
      </c>
      <c r="C391" s="157">
        <f>C392+C393</f>
        <v>66</v>
      </c>
      <c r="D391" s="157"/>
      <c r="E391" s="157">
        <f>E392+E393</f>
        <v>0</v>
      </c>
      <c r="F391" s="157">
        <f>F392+F393</f>
        <v>0</v>
      </c>
      <c r="G391" s="157">
        <f>G392+G393</f>
        <v>0</v>
      </c>
      <c r="H391" s="157"/>
      <c r="I391" s="217" t="s">
        <v>291</v>
      </c>
      <c r="J391" s="158"/>
      <c r="K391" s="158"/>
      <c r="L391" s="158">
        <v>1</v>
      </c>
      <c r="M391" s="158">
        <v>0</v>
      </c>
      <c r="N391" s="158">
        <v>0</v>
      </c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  <c r="IT391" s="17"/>
      <c r="IU391" s="17"/>
      <c r="IV391" s="17"/>
      <c r="IW391" s="17"/>
      <c r="IX391" s="17"/>
      <c r="IY391" s="17"/>
      <c r="IZ391" s="17"/>
      <c r="JA391" s="17"/>
      <c r="JB391" s="17"/>
      <c r="JC391" s="17"/>
      <c r="JD391" s="17"/>
      <c r="JE391" s="17"/>
      <c r="JF391" s="17"/>
      <c r="JG391" s="17"/>
      <c r="JH391" s="17"/>
      <c r="JI391" s="17"/>
      <c r="JJ391" s="17"/>
      <c r="JK391" s="17"/>
      <c r="JL391" s="17"/>
      <c r="JM391" s="17"/>
      <c r="JN391" s="17"/>
      <c r="JO391" s="17"/>
      <c r="JP391" s="17"/>
      <c r="JQ391" s="17"/>
      <c r="JR391" s="17"/>
      <c r="JS391" s="17"/>
      <c r="JT391" s="17"/>
      <c r="JU391" s="17"/>
      <c r="JV391" s="17"/>
      <c r="JW391" s="17"/>
      <c r="JX391" s="17"/>
      <c r="JY391" s="17"/>
      <c r="JZ391" s="17"/>
      <c r="KA391" s="17"/>
      <c r="KB391" s="17"/>
      <c r="KC391" s="17"/>
      <c r="KD391" s="17"/>
      <c r="KE391" s="17"/>
      <c r="KF391" s="17"/>
      <c r="KG391" s="17"/>
      <c r="KH391" s="17"/>
      <c r="KI391" s="17"/>
      <c r="KJ391" s="17"/>
      <c r="KK391" s="17"/>
      <c r="KL391" s="17"/>
      <c r="KM391" s="17"/>
      <c r="KN391" s="17"/>
      <c r="KO391" s="17"/>
      <c r="KP391" s="17"/>
      <c r="KQ391" s="17"/>
      <c r="KR391" s="17"/>
      <c r="KS391" s="17"/>
      <c r="KT391" s="17"/>
      <c r="KU391" s="17"/>
      <c r="KV391" s="17"/>
      <c r="KW391" s="17"/>
      <c r="KX391" s="17"/>
      <c r="KY391" s="17"/>
      <c r="KZ391" s="17"/>
      <c r="LA391" s="17"/>
      <c r="LB391" s="17"/>
      <c r="LC391" s="17"/>
      <c r="LD391" s="17"/>
      <c r="LE391" s="17"/>
      <c r="LF391" s="17"/>
      <c r="LG391" s="17"/>
      <c r="LH391" s="17"/>
      <c r="LI391" s="17"/>
      <c r="LJ391" s="17"/>
      <c r="LK391" s="17"/>
      <c r="LL391" s="17"/>
      <c r="LM391" s="17"/>
      <c r="LN391" s="17"/>
      <c r="LO391" s="17"/>
      <c r="LP391" s="17"/>
      <c r="LQ391" s="17"/>
      <c r="LR391" s="17"/>
      <c r="LS391" s="17"/>
      <c r="LT391" s="17"/>
      <c r="LU391" s="17"/>
      <c r="LV391" s="17"/>
      <c r="LW391" s="17"/>
      <c r="LX391" s="17"/>
      <c r="LY391" s="17"/>
      <c r="LZ391" s="17"/>
      <c r="MA391" s="17"/>
      <c r="MB391" s="17"/>
      <c r="MC391" s="17"/>
      <c r="MD391" s="17"/>
      <c r="ME391" s="17"/>
      <c r="MF391" s="17"/>
      <c r="MG391" s="17"/>
      <c r="MH391" s="17"/>
      <c r="MI391" s="17"/>
      <c r="MJ391" s="17"/>
      <c r="MK391" s="17"/>
      <c r="ML391" s="17"/>
      <c r="MM391" s="17"/>
      <c r="MN391" s="17"/>
      <c r="MO391" s="17"/>
      <c r="MP391" s="17"/>
      <c r="MQ391" s="17"/>
      <c r="MR391" s="17"/>
      <c r="MS391" s="17"/>
      <c r="MT391" s="17"/>
      <c r="MU391" s="17"/>
      <c r="MV391" s="17"/>
      <c r="MW391" s="17"/>
      <c r="MX391" s="17"/>
      <c r="MY391" s="17"/>
      <c r="MZ391" s="17"/>
      <c r="NA391" s="17"/>
      <c r="NB391" s="17"/>
      <c r="NC391" s="17"/>
      <c r="ND391" s="17"/>
      <c r="NE391" s="17"/>
      <c r="NF391" s="17"/>
      <c r="NG391" s="17"/>
      <c r="NH391" s="17"/>
      <c r="NI391" s="17"/>
      <c r="NJ391" s="17"/>
      <c r="NK391" s="17"/>
      <c r="NL391" s="17"/>
      <c r="NM391" s="17"/>
      <c r="NN391" s="17"/>
      <c r="NO391" s="17"/>
      <c r="NP391" s="17"/>
      <c r="NQ391" s="17"/>
      <c r="NR391" s="17"/>
      <c r="NS391" s="17"/>
      <c r="NT391" s="17"/>
      <c r="NU391" s="17"/>
      <c r="NV391" s="17"/>
      <c r="NW391" s="17"/>
      <c r="NX391" s="17"/>
      <c r="NY391" s="17"/>
      <c r="NZ391" s="17"/>
      <c r="OA391" s="17"/>
      <c r="OB391" s="17"/>
      <c r="OC391" s="17"/>
      <c r="OD391" s="17"/>
      <c r="OE391" s="17"/>
      <c r="OF391" s="17"/>
      <c r="OG391" s="17"/>
      <c r="OH391" s="17"/>
      <c r="OI391" s="17"/>
      <c r="OJ391" s="17"/>
      <c r="OK391" s="17"/>
      <c r="OL391" s="17"/>
      <c r="OM391" s="17"/>
      <c r="ON391" s="17"/>
      <c r="OO391" s="17"/>
      <c r="OP391" s="17"/>
      <c r="OQ391" s="17"/>
      <c r="OR391" s="17"/>
      <c r="OS391" s="17"/>
      <c r="OT391" s="17"/>
      <c r="OU391" s="17"/>
      <c r="OV391" s="17"/>
      <c r="OW391" s="17"/>
      <c r="OX391" s="17"/>
      <c r="OY391" s="17"/>
      <c r="OZ391" s="17"/>
      <c r="PA391" s="17"/>
      <c r="PB391" s="17"/>
      <c r="PC391" s="17"/>
      <c r="PD391" s="17"/>
      <c r="PE391" s="17"/>
      <c r="PF391" s="17"/>
      <c r="PG391" s="17"/>
      <c r="PH391" s="17"/>
      <c r="PI391" s="17"/>
      <c r="PJ391" s="17"/>
      <c r="PK391" s="17"/>
      <c r="PL391" s="17"/>
      <c r="PM391" s="17"/>
      <c r="PN391" s="17"/>
      <c r="PO391" s="17"/>
      <c r="PP391" s="17"/>
      <c r="PQ391" s="17"/>
      <c r="PR391" s="17"/>
      <c r="PS391" s="17"/>
      <c r="PT391" s="17"/>
      <c r="PU391" s="17"/>
      <c r="PV391" s="17"/>
      <c r="PW391" s="17"/>
      <c r="PX391" s="17"/>
      <c r="PY391" s="17"/>
      <c r="PZ391" s="17"/>
      <c r="QA391" s="17"/>
      <c r="QB391" s="17"/>
      <c r="QC391" s="17"/>
      <c r="QD391" s="17"/>
      <c r="QE391" s="17"/>
      <c r="QF391" s="17"/>
      <c r="QG391" s="17"/>
      <c r="QH391" s="17"/>
      <c r="QI391" s="17"/>
      <c r="QJ391" s="17"/>
      <c r="QK391" s="17"/>
      <c r="QL391" s="17"/>
      <c r="QM391" s="17"/>
      <c r="QN391" s="17"/>
      <c r="QO391" s="17"/>
      <c r="QP391" s="17"/>
      <c r="QQ391" s="17"/>
      <c r="QR391" s="17"/>
      <c r="QS391" s="17"/>
      <c r="QT391" s="17"/>
      <c r="QU391" s="17"/>
      <c r="QV391" s="17"/>
      <c r="QW391" s="17"/>
      <c r="QX391" s="17"/>
      <c r="QY391" s="17"/>
      <c r="QZ391" s="17"/>
      <c r="RA391" s="17"/>
      <c r="RB391" s="17"/>
      <c r="RC391" s="17"/>
      <c r="RD391" s="17"/>
      <c r="RE391" s="17"/>
      <c r="RF391" s="17"/>
      <c r="RG391" s="17"/>
      <c r="RH391" s="17"/>
      <c r="RI391" s="17"/>
      <c r="RJ391" s="17"/>
      <c r="RK391" s="17"/>
      <c r="RL391" s="17"/>
      <c r="RM391" s="17"/>
      <c r="RN391" s="17"/>
      <c r="RO391" s="17"/>
      <c r="RP391" s="17"/>
      <c r="RQ391" s="17"/>
      <c r="RR391" s="17"/>
      <c r="RS391" s="17"/>
      <c r="RT391" s="17"/>
      <c r="RU391" s="17"/>
      <c r="RV391" s="17"/>
      <c r="RW391" s="17"/>
      <c r="RX391" s="17"/>
      <c r="RY391" s="17"/>
      <c r="RZ391" s="17"/>
      <c r="SA391" s="17"/>
      <c r="SB391" s="17"/>
      <c r="SC391" s="17"/>
      <c r="SD391" s="17"/>
      <c r="SE391" s="17"/>
      <c r="SF391" s="17"/>
      <c r="SG391" s="17"/>
      <c r="SH391" s="17"/>
      <c r="SI391" s="17"/>
      <c r="SJ391" s="17"/>
      <c r="SK391" s="17"/>
      <c r="SL391" s="17"/>
      <c r="SM391" s="17"/>
      <c r="SN391" s="17"/>
      <c r="SO391" s="17"/>
      <c r="SP391" s="17"/>
      <c r="SQ391" s="17"/>
      <c r="SR391" s="17"/>
      <c r="SS391" s="17"/>
      <c r="ST391" s="17"/>
      <c r="SU391" s="17"/>
      <c r="SV391" s="17"/>
      <c r="SW391" s="17"/>
      <c r="SX391" s="17"/>
      <c r="SY391" s="17"/>
      <c r="SZ391" s="17"/>
      <c r="TA391" s="17"/>
      <c r="TB391" s="17"/>
      <c r="TC391" s="17"/>
      <c r="TD391" s="17"/>
      <c r="TE391" s="17"/>
      <c r="TF391" s="17"/>
      <c r="TG391" s="17"/>
      <c r="TH391" s="17"/>
      <c r="TI391" s="17"/>
      <c r="TJ391" s="17"/>
      <c r="TK391" s="17"/>
      <c r="TL391" s="17"/>
      <c r="TM391" s="17"/>
      <c r="TN391" s="17"/>
      <c r="TO391" s="17"/>
      <c r="TP391" s="17"/>
      <c r="TQ391" s="17"/>
      <c r="TR391" s="17"/>
      <c r="TS391" s="17"/>
      <c r="TT391" s="17"/>
      <c r="TU391" s="17"/>
      <c r="TV391" s="17"/>
      <c r="TW391" s="17"/>
      <c r="TX391" s="17"/>
      <c r="TY391" s="17"/>
      <c r="TZ391" s="17"/>
      <c r="UA391" s="17"/>
      <c r="UB391" s="17"/>
      <c r="UC391" s="17"/>
      <c r="UD391" s="17"/>
      <c r="UE391" s="17"/>
      <c r="UF391" s="17"/>
      <c r="UG391" s="17"/>
      <c r="UH391" s="17"/>
      <c r="UI391" s="17"/>
      <c r="UJ391" s="17"/>
      <c r="UK391" s="17"/>
      <c r="UL391" s="17"/>
      <c r="UM391" s="17"/>
      <c r="UN391" s="17"/>
      <c r="UO391" s="17"/>
      <c r="UP391" s="17"/>
      <c r="UQ391" s="17"/>
      <c r="UR391" s="17"/>
      <c r="US391" s="17"/>
      <c r="UT391" s="17"/>
      <c r="UU391" s="17"/>
      <c r="UV391" s="17"/>
      <c r="UW391" s="17"/>
      <c r="UX391" s="17"/>
      <c r="UY391" s="17"/>
      <c r="UZ391" s="17"/>
      <c r="VA391" s="17"/>
      <c r="VB391" s="17"/>
      <c r="VC391" s="17"/>
      <c r="VD391" s="17"/>
      <c r="VE391" s="17"/>
      <c r="VF391" s="17"/>
      <c r="VG391" s="17"/>
      <c r="VH391" s="17"/>
      <c r="VI391" s="17"/>
      <c r="VJ391" s="17"/>
      <c r="VK391" s="17"/>
      <c r="VL391" s="17"/>
      <c r="VM391" s="17"/>
      <c r="VN391" s="17"/>
      <c r="VO391" s="17"/>
      <c r="VP391" s="17"/>
      <c r="VQ391" s="17"/>
      <c r="VR391" s="17"/>
      <c r="VS391" s="17"/>
      <c r="VT391" s="17"/>
      <c r="VU391" s="17"/>
      <c r="VV391" s="17"/>
      <c r="VW391" s="17"/>
      <c r="VX391" s="17"/>
      <c r="VY391" s="17"/>
      <c r="VZ391" s="17"/>
      <c r="WA391" s="17"/>
      <c r="WB391" s="17"/>
      <c r="WC391" s="17"/>
      <c r="WD391" s="17"/>
      <c r="WE391" s="17"/>
      <c r="WF391" s="17"/>
      <c r="WG391" s="17"/>
      <c r="WH391" s="17"/>
      <c r="WI391" s="17"/>
      <c r="WJ391" s="17"/>
      <c r="WK391" s="17"/>
      <c r="WL391" s="17"/>
      <c r="WM391" s="17"/>
      <c r="WN391" s="17"/>
      <c r="WO391" s="17"/>
      <c r="WP391" s="17"/>
      <c r="WQ391" s="17"/>
      <c r="WR391" s="17"/>
      <c r="WS391" s="17"/>
      <c r="WT391" s="17"/>
      <c r="WU391" s="17"/>
      <c r="WV391" s="17"/>
      <c r="WW391" s="17"/>
      <c r="WX391" s="17"/>
      <c r="WY391" s="17"/>
      <c r="WZ391" s="17"/>
      <c r="XA391" s="17"/>
      <c r="XB391" s="17"/>
      <c r="XC391" s="17"/>
      <c r="XD391" s="17"/>
      <c r="XE391" s="17"/>
      <c r="XF391" s="17"/>
      <c r="XG391" s="17"/>
      <c r="XH391" s="17"/>
      <c r="XI391" s="17"/>
      <c r="XJ391" s="17"/>
      <c r="XK391" s="17"/>
      <c r="XL391" s="17"/>
      <c r="XM391" s="17"/>
      <c r="XN391" s="17"/>
      <c r="XO391" s="17"/>
      <c r="XP391" s="17"/>
      <c r="XQ391" s="17"/>
      <c r="XR391" s="17"/>
      <c r="XS391" s="17"/>
      <c r="XT391" s="17"/>
      <c r="XU391" s="17"/>
      <c r="XV391" s="17"/>
      <c r="XW391" s="17"/>
      <c r="XX391" s="17"/>
      <c r="XY391" s="17"/>
      <c r="XZ391" s="17"/>
      <c r="YA391" s="17"/>
      <c r="YB391" s="17"/>
      <c r="YC391" s="17"/>
      <c r="YD391" s="17"/>
      <c r="YE391" s="17"/>
      <c r="YF391" s="17"/>
      <c r="YG391" s="17"/>
      <c r="YH391" s="17"/>
      <c r="YI391" s="17"/>
      <c r="YJ391" s="17"/>
      <c r="YK391" s="17"/>
      <c r="YL391" s="17"/>
      <c r="YM391" s="17"/>
      <c r="YN391" s="17"/>
      <c r="YO391" s="17"/>
      <c r="YP391" s="17"/>
      <c r="YQ391" s="17"/>
      <c r="YR391" s="17"/>
      <c r="YS391" s="17"/>
      <c r="YT391" s="17"/>
      <c r="YU391" s="17"/>
      <c r="YV391" s="17"/>
      <c r="YW391" s="17"/>
      <c r="YX391" s="17"/>
      <c r="YY391" s="17"/>
      <c r="YZ391" s="17"/>
      <c r="ZA391" s="17"/>
      <c r="ZB391" s="17"/>
      <c r="ZC391" s="17"/>
      <c r="ZD391" s="17"/>
      <c r="ZE391" s="17"/>
      <c r="ZF391" s="17"/>
      <c r="ZG391" s="17"/>
      <c r="ZH391" s="17"/>
      <c r="ZI391" s="17"/>
      <c r="ZJ391" s="17"/>
      <c r="ZK391" s="17"/>
      <c r="ZL391" s="17"/>
      <c r="ZM391" s="17"/>
      <c r="ZN391" s="17"/>
      <c r="ZO391" s="17"/>
      <c r="ZP391" s="17"/>
      <c r="ZQ391" s="17"/>
      <c r="ZR391" s="17"/>
      <c r="ZS391" s="17"/>
      <c r="ZT391" s="17"/>
      <c r="ZU391" s="17"/>
      <c r="ZV391" s="17"/>
      <c r="ZW391" s="17"/>
      <c r="ZX391" s="17"/>
      <c r="ZY391" s="17"/>
      <c r="ZZ391" s="17"/>
      <c r="AAA391" s="17"/>
      <c r="AAB391" s="17"/>
      <c r="AAC391" s="17"/>
      <c r="AAD391" s="17"/>
      <c r="AAE391" s="17"/>
      <c r="AAF391" s="17"/>
      <c r="AAG391" s="17"/>
      <c r="AAH391" s="17"/>
      <c r="AAI391" s="17"/>
      <c r="AAJ391" s="17"/>
      <c r="AAK391" s="17"/>
      <c r="AAL391" s="17"/>
      <c r="AAM391" s="17"/>
      <c r="AAN391" s="17"/>
      <c r="AAO391" s="17"/>
      <c r="AAP391" s="17"/>
      <c r="AAQ391" s="17"/>
      <c r="AAR391" s="17"/>
      <c r="AAS391" s="17"/>
      <c r="AAT391" s="17"/>
      <c r="AAU391" s="17"/>
      <c r="AAV391" s="17"/>
      <c r="AAW391" s="17"/>
      <c r="AAX391" s="17"/>
      <c r="AAY391" s="17"/>
      <c r="AAZ391" s="17"/>
      <c r="ABA391" s="17"/>
      <c r="ABB391" s="17"/>
    </row>
    <row r="392" spans="1:730" ht="15" x14ac:dyDescent="0.2">
      <c r="A392" s="65" t="s">
        <v>43</v>
      </c>
      <c r="B392" s="159"/>
      <c r="C392" s="70">
        <v>66</v>
      </c>
      <c r="D392" s="70"/>
      <c r="E392" s="70">
        <v>0</v>
      </c>
      <c r="F392" s="70"/>
      <c r="G392" s="70">
        <v>0</v>
      </c>
      <c r="H392" s="70"/>
      <c r="I392" s="92"/>
      <c r="J392" s="92"/>
      <c r="K392" s="92"/>
      <c r="L392" s="92"/>
      <c r="M392" s="92"/>
      <c r="N392" s="92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17"/>
      <c r="IU392" s="17"/>
      <c r="IV392" s="17"/>
      <c r="IW392" s="17"/>
      <c r="IX392" s="17"/>
      <c r="IY392" s="17"/>
      <c r="IZ392" s="17"/>
      <c r="JA392" s="17"/>
      <c r="JB392" s="17"/>
      <c r="JC392" s="17"/>
      <c r="JD392" s="17"/>
      <c r="JE392" s="17"/>
      <c r="JF392" s="17"/>
      <c r="JG392" s="17"/>
      <c r="JH392" s="17"/>
      <c r="JI392" s="17"/>
      <c r="JJ392" s="17"/>
      <c r="JK392" s="17"/>
      <c r="JL392" s="17"/>
      <c r="JM392" s="17"/>
      <c r="JN392" s="17"/>
      <c r="JO392" s="17"/>
      <c r="JP392" s="17"/>
      <c r="JQ392" s="17"/>
      <c r="JR392" s="17"/>
      <c r="JS392" s="17"/>
      <c r="JT392" s="17"/>
      <c r="JU392" s="17"/>
      <c r="JV392" s="17"/>
      <c r="JW392" s="17"/>
      <c r="JX392" s="17"/>
      <c r="JY392" s="17"/>
      <c r="JZ392" s="17"/>
      <c r="KA392" s="17"/>
      <c r="KB392" s="17"/>
      <c r="KC392" s="17"/>
      <c r="KD392" s="17"/>
      <c r="KE392" s="17"/>
      <c r="KF392" s="17"/>
      <c r="KG392" s="17"/>
      <c r="KH392" s="17"/>
      <c r="KI392" s="17"/>
      <c r="KJ392" s="17"/>
      <c r="KK392" s="17"/>
      <c r="KL392" s="17"/>
      <c r="KM392" s="17"/>
      <c r="KN392" s="17"/>
      <c r="KO392" s="17"/>
      <c r="KP392" s="17"/>
      <c r="KQ392" s="17"/>
      <c r="KR392" s="17"/>
      <c r="KS392" s="17"/>
      <c r="KT392" s="17"/>
      <c r="KU392" s="17"/>
      <c r="KV392" s="17"/>
      <c r="KW392" s="17"/>
      <c r="KX392" s="17"/>
      <c r="KY392" s="17"/>
      <c r="KZ392" s="17"/>
      <c r="LA392" s="17"/>
      <c r="LB392" s="17"/>
      <c r="LC392" s="17"/>
      <c r="LD392" s="17"/>
      <c r="LE392" s="17"/>
      <c r="LF392" s="17"/>
      <c r="LG392" s="17"/>
      <c r="LH392" s="17"/>
      <c r="LI392" s="17"/>
      <c r="LJ392" s="17"/>
      <c r="LK392" s="17"/>
      <c r="LL392" s="17"/>
      <c r="LM392" s="17"/>
      <c r="LN392" s="17"/>
      <c r="LO392" s="17"/>
      <c r="LP392" s="17"/>
      <c r="LQ392" s="17"/>
      <c r="LR392" s="17"/>
      <c r="LS392" s="17"/>
      <c r="LT392" s="17"/>
      <c r="LU392" s="17"/>
      <c r="LV392" s="17"/>
      <c r="LW392" s="17"/>
      <c r="LX392" s="17"/>
      <c r="LY392" s="17"/>
      <c r="LZ392" s="17"/>
      <c r="MA392" s="17"/>
      <c r="MB392" s="17"/>
      <c r="MC392" s="17"/>
      <c r="MD392" s="17"/>
      <c r="ME392" s="17"/>
      <c r="MF392" s="17"/>
      <c r="MG392" s="17"/>
      <c r="MH392" s="17"/>
      <c r="MI392" s="17"/>
      <c r="MJ392" s="17"/>
      <c r="MK392" s="17"/>
      <c r="ML392" s="17"/>
      <c r="MM392" s="17"/>
      <c r="MN392" s="17"/>
      <c r="MO392" s="17"/>
      <c r="MP392" s="17"/>
      <c r="MQ392" s="17"/>
      <c r="MR392" s="17"/>
      <c r="MS392" s="17"/>
      <c r="MT392" s="17"/>
      <c r="MU392" s="17"/>
      <c r="MV392" s="17"/>
      <c r="MW392" s="17"/>
      <c r="MX392" s="17"/>
      <c r="MY392" s="17"/>
      <c r="MZ392" s="17"/>
      <c r="NA392" s="17"/>
      <c r="NB392" s="17"/>
      <c r="NC392" s="17"/>
      <c r="ND392" s="17"/>
      <c r="NE392" s="17"/>
      <c r="NF392" s="17"/>
      <c r="NG392" s="17"/>
      <c r="NH392" s="17"/>
      <c r="NI392" s="17"/>
      <c r="NJ392" s="17"/>
      <c r="NK392" s="17"/>
      <c r="NL392" s="17"/>
      <c r="NM392" s="17"/>
      <c r="NN392" s="17"/>
      <c r="NO392" s="17"/>
      <c r="NP392" s="17"/>
      <c r="NQ392" s="17"/>
      <c r="NR392" s="17"/>
      <c r="NS392" s="17"/>
      <c r="NT392" s="17"/>
      <c r="NU392" s="17"/>
      <c r="NV392" s="17"/>
      <c r="NW392" s="17"/>
      <c r="NX392" s="17"/>
      <c r="NY392" s="17"/>
      <c r="NZ392" s="17"/>
      <c r="OA392" s="17"/>
      <c r="OB392" s="17"/>
      <c r="OC392" s="17"/>
      <c r="OD392" s="17"/>
      <c r="OE392" s="17"/>
      <c r="OF392" s="17"/>
      <c r="OG392" s="17"/>
      <c r="OH392" s="17"/>
      <c r="OI392" s="17"/>
      <c r="OJ392" s="17"/>
      <c r="OK392" s="17"/>
      <c r="OL392" s="17"/>
      <c r="OM392" s="17"/>
      <c r="ON392" s="17"/>
      <c r="OO392" s="17"/>
      <c r="OP392" s="17"/>
      <c r="OQ392" s="17"/>
      <c r="OR392" s="17"/>
      <c r="OS392" s="17"/>
      <c r="OT392" s="17"/>
      <c r="OU392" s="17"/>
      <c r="OV392" s="17"/>
      <c r="OW392" s="17"/>
      <c r="OX392" s="17"/>
      <c r="OY392" s="17"/>
      <c r="OZ392" s="17"/>
      <c r="PA392" s="17"/>
      <c r="PB392" s="17"/>
      <c r="PC392" s="17"/>
      <c r="PD392" s="17"/>
      <c r="PE392" s="17"/>
      <c r="PF392" s="17"/>
      <c r="PG392" s="17"/>
      <c r="PH392" s="17"/>
      <c r="PI392" s="17"/>
      <c r="PJ392" s="17"/>
      <c r="PK392" s="17"/>
      <c r="PL392" s="17"/>
      <c r="PM392" s="17"/>
      <c r="PN392" s="17"/>
      <c r="PO392" s="17"/>
      <c r="PP392" s="17"/>
      <c r="PQ392" s="17"/>
      <c r="PR392" s="17"/>
      <c r="PS392" s="17"/>
      <c r="PT392" s="17"/>
      <c r="PU392" s="17"/>
      <c r="PV392" s="17"/>
      <c r="PW392" s="17"/>
      <c r="PX392" s="17"/>
      <c r="PY392" s="17"/>
      <c r="PZ392" s="17"/>
      <c r="QA392" s="17"/>
      <c r="QB392" s="17"/>
      <c r="QC392" s="17"/>
      <c r="QD392" s="17"/>
      <c r="QE392" s="17"/>
      <c r="QF392" s="17"/>
      <c r="QG392" s="17"/>
      <c r="QH392" s="17"/>
      <c r="QI392" s="17"/>
      <c r="QJ392" s="17"/>
      <c r="QK392" s="17"/>
      <c r="QL392" s="17"/>
      <c r="QM392" s="17"/>
      <c r="QN392" s="17"/>
      <c r="QO392" s="17"/>
      <c r="QP392" s="17"/>
      <c r="QQ392" s="17"/>
      <c r="QR392" s="17"/>
      <c r="QS392" s="17"/>
      <c r="QT392" s="17"/>
      <c r="QU392" s="17"/>
      <c r="QV392" s="17"/>
      <c r="QW392" s="17"/>
      <c r="QX392" s="17"/>
      <c r="QY392" s="17"/>
      <c r="QZ392" s="17"/>
      <c r="RA392" s="17"/>
      <c r="RB392" s="17"/>
      <c r="RC392" s="17"/>
      <c r="RD392" s="17"/>
      <c r="RE392" s="17"/>
      <c r="RF392" s="17"/>
      <c r="RG392" s="17"/>
      <c r="RH392" s="17"/>
      <c r="RI392" s="17"/>
      <c r="RJ392" s="17"/>
      <c r="RK392" s="17"/>
      <c r="RL392" s="17"/>
      <c r="RM392" s="17"/>
      <c r="RN392" s="17"/>
      <c r="RO392" s="17"/>
      <c r="RP392" s="17"/>
      <c r="RQ392" s="17"/>
      <c r="RR392" s="17"/>
      <c r="RS392" s="17"/>
      <c r="RT392" s="17"/>
      <c r="RU392" s="17"/>
      <c r="RV392" s="17"/>
      <c r="RW392" s="17"/>
      <c r="RX392" s="17"/>
      <c r="RY392" s="17"/>
      <c r="RZ392" s="17"/>
      <c r="SA392" s="17"/>
      <c r="SB392" s="17"/>
      <c r="SC392" s="17"/>
      <c r="SD392" s="17"/>
      <c r="SE392" s="17"/>
      <c r="SF392" s="17"/>
      <c r="SG392" s="17"/>
      <c r="SH392" s="17"/>
      <c r="SI392" s="17"/>
      <c r="SJ392" s="17"/>
      <c r="SK392" s="17"/>
      <c r="SL392" s="17"/>
      <c r="SM392" s="17"/>
      <c r="SN392" s="17"/>
      <c r="SO392" s="17"/>
      <c r="SP392" s="17"/>
      <c r="SQ392" s="17"/>
      <c r="SR392" s="17"/>
      <c r="SS392" s="17"/>
      <c r="ST392" s="17"/>
      <c r="SU392" s="17"/>
      <c r="SV392" s="17"/>
      <c r="SW392" s="17"/>
      <c r="SX392" s="17"/>
      <c r="SY392" s="17"/>
      <c r="SZ392" s="17"/>
      <c r="TA392" s="17"/>
      <c r="TB392" s="17"/>
      <c r="TC392" s="17"/>
      <c r="TD392" s="17"/>
      <c r="TE392" s="17"/>
      <c r="TF392" s="17"/>
      <c r="TG392" s="17"/>
      <c r="TH392" s="17"/>
      <c r="TI392" s="17"/>
      <c r="TJ392" s="17"/>
      <c r="TK392" s="17"/>
      <c r="TL392" s="17"/>
      <c r="TM392" s="17"/>
      <c r="TN392" s="17"/>
      <c r="TO392" s="17"/>
      <c r="TP392" s="17"/>
      <c r="TQ392" s="17"/>
      <c r="TR392" s="17"/>
      <c r="TS392" s="17"/>
      <c r="TT392" s="17"/>
      <c r="TU392" s="17"/>
      <c r="TV392" s="17"/>
      <c r="TW392" s="17"/>
      <c r="TX392" s="17"/>
      <c r="TY392" s="17"/>
      <c r="TZ392" s="17"/>
      <c r="UA392" s="17"/>
      <c r="UB392" s="17"/>
      <c r="UC392" s="17"/>
      <c r="UD392" s="17"/>
      <c r="UE392" s="17"/>
      <c r="UF392" s="17"/>
      <c r="UG392" s="17"/>
      <c r="UH392" s="17"/>
      <c r="UI392" s="17"/>
      <c r="UJ392" s="17"/>
      <c r="UK392" s="17"/>
      <c r="UL392" s="17"/>
      <c r="UM392" s="17"/>
      <c r="UN392" s="17"/>
      <c r="UO392" s="17"/>
      <c r="UP392" s="17"/>
      <c r="UQ392" s="17"/>
      <c r="UR392" s="17"/>
      <c r="US392" s="17"/>
      <c r="UT392" s="17"/>
      <c r="UU392" s="17"/>
      <c r="UV392" s="17"/>
      <c r="UW392" s="17"/>
      <c r="UX392" s="17"/>
      <c r="UY392" s="17"/>
      <c r="UZ392" s="17"/>
      <c r="VA392" s="17"/>
      <c r="VB392" s="17"/>
      <c r="VC392" s="17"/>
      <c r="VD392" s="17"/>
      <c r="VE392" s="17"/>
      <c r="VF392" s="17"/>
      <c r="VG392" s="17"/>
      <c r="VH392" s="17"/>
      <c r="VI392" s="17"/>
      <c r="VJ392" s="17"/>
      <c r="VK392" s="17"/>
      <c r="VL392" s="17"/>
      <c r="VM392" s="17"/>
      <c r="VN392" s="17"/>
      <c r="VO392" s="17"/>
      <c r="VP392" s="17"/>
      <c r="VQ392" s="17"/>
      <c r="VR392" s="17"/>
      <c r="VS392" s="17"/>
      <c r="VT392" s="17"/>
      <c r="VU392" s="17"/>
      <c r="VV392" s="17"/>
      <c r="VW392" s="17"/>
      <c r="VX392" s="17"/>
      <c r="VY392" s="17"/>
      <c r="VZ392" s="17"/>
      <c r="WA392" s="17"/>
      <c r="WB392" s="17"/>
      <c r="WC392" s="17"/>
      <c r="WD392" s="17"/>
      <c r="WE392" s="17"/>
      <c r="WF392" s="17"/>
      <c r="WG392" s="17"/>
      <c r="WH392" s="17"/>
      <c r="WI392" s="17"/>
      <c r="WJ392" s="17"/>
      <c r="WK392" s="17"/>
      <c r="WL392" s="17"/>
      <c r="WM392" s="17"/>
      <c r="WN392" s="17"/>
      <c r="WO392" s="17"/>
      <c r="WP392" s="17"/>
      <c r="WQ392" s="17"/>
      <c r="WR392" s="17"/>
      <c r="WS392" s="17"/>
      <c r="WT392" s="17"/>
      <c r="WU392" s="17"/>
      <c r="WV392" s="17"/>
      <c r="WW392" s="17"/>
      <c r="WX392" s="17"/>
      <c r="WY392" s="17"/>
      <c r="WZ392" s="17"/>
      <c r="XA392" s="17"/>
      <c r="XB392" s="17"/>
      <c r="XC392" s="17"/>
      <c r="XD392" s="17"/>
      <c r="XE392" s="17"/>
      <c r="XF392" s="17"/>
      <c r="XG392" s="17"/>
      <c r="XH392" s="17"/>
      <c r="XI392" s="17"/>
      <c r="XJ392" s="17"/>
      <c r="XK392" s="17"/>
      <c r="XL392" s="17"/>
      <c r="XM392" s="17"/>
      <c r="XN392" s="17"/>
      <c r="XO392" s="17"/>
      <c r="XP392" s="17"/>
      <c r="XQ392" s="17"/>
      <c r="XR392" s="17"/>
      <c r="XS392" s="17"/>
      <c r="XT392" s="17"/>
      <c r="XU392" s="17"/>
      <c r="XV392" s="17"/>
      <c r="XW392" s="17"/>
      <c r="XX392" s="17"/>
      <c r="XY392" s="17"/>
      <c r="XZ392" s="17"/>
      <c r="YA392" s="17"/>
      <c r="YB392" s="17"/>
      <c r="YC392" s="17"/>
      <c r="YD392" s="17"/>
      <c r="YE392" s="17"/>
      <c r="YF392" s="17"/>
      <c r="YG392" s="17"/>
      <c r="YH392" s="17"/>
      <c r="YI392" s="17"/>
      <c r="YJ392" s="17"/>
      <c r="YK392" s="17"/>
      <c r="YL392" s="17"/>
      <c r="YM392" s="17"/>
      <c r="YN392" s="17"/>
      <c r="YO392" s="17"/>
      <c r="YP392" s="17"/>
      <c r="YQ392" s="17"/>
      <c r="YR392" s="17"/>
      <c r="YS392" s="17"/>
      <c r="YT392" s="17"/>
      <c r="YU392" s="17"/>
      <c r="YV392" s="17"/>
      <c r="YW392" s="17"/>
      <c r="YX392" s="17"/>
      <c r="YY392" s="17"/>
      <c r="YZ392" s="17"/>
      <c r="ZA392" s="17"/>
      <c r="ZB392" s="17"/>
      <c r="ZC392" s="17"/>
      <c r="ZD392" s="17"/>
      <c r="ZE392" s="17"/>
      <c r="ZF392" s="17"/>
      <c r="ZG392" s="17"/>
      <c r="ZH392" s="17"/>
      <c r="ZI392" s="17"/>
      <c r="ZJ392" s="17"/>
      <c r="ZK392" s="17"/>
      <c r="ZL392" s="17"/>
      <c r="ZM392" s="17"/>
      <c r="ZN392" s="17"/>
      <c r="ZO392" s="17"/>
      <c r="ZP392" s="17"/>
      <c r="ZQ392" s="17"/>
      <c r="ZR392" s="17"/>
      <c r="ZS392" s="17"/>
      <c r="ZT392" s="17"/>
      <c r="ZU392" s="17"/>
      <c r="ZV392" s="17"/>
      <c r="ZW392" s="17"/>
      <c r="ZX392" s="17"/>
      <c r="ZY392" s="17"/>
      <c r="ZZ392" s="17"/>
      <c r="AAA392" s="17"/>
      <c r="AAB392" s="17"/>
      <c r="AAC392" s="17"/>
      <c r="AAD392" s="17"/>
      <c r="AAE392" s="17"/>
      <c r="AAF392" s="17"/>
      <c r="AAG392" s="17"/>
      <c r="AAH392" s="17"/>
      <c r="AAI392" s="17"/>
      <c r="AAJ392" s="17"/>
      <c r="AAK392" s="17"/>
      <c r="AAL392" s="17"/>
      <c r="AAM392" s="17"/>
      <c r="AAN392" s="17"/>
      <c r="AAO392" s="17"/>
      <c r="AAP392" s="17"/>
      <c r="AAQ392" s="17"/>
      <c r="AAR392" s="17"/>
      <c r="AAS392" s="17"/>
      <c r="AAT392" s="17"/>
      <c r="AAU392" s="17"/>
      <c r="AAV392" s="17"/>
      <c r="AAW392" s="17"/>
      <c r="AAX392" s="17"/>
      <c r="AAY392" s="17"/>
      <c r="AAZ392" s="17"/>
      <c r="ABA392" s="17"/>
      <c r="ABB392" s="17"/>
    </row>
    <row r="393" spans="1:730" ht="15" x14ac:dyDescent="0.2">
      <c r="A393" s="65" t="s">
        <v>45</v>
      </c>
      <c r="B393" s="159"/>
      <c r="C393" s="70">
        <v>0</v>
      </c>
      <c r="D393" s="70"/>
      <c r="E393" s="70">
        <v>0</v>
      </c>
      <c r="F393" s="70"/>
      <c r="G393" s="70">
        <v>0</v>
      </c>
      <c r="H393" s="70"/>
      <c r="I393" s="92"/>
      <c r="J393" s="92"/>
      <c r="K393" s="92"/>
      <c r="L393" s="92"/>
      <c r="M393" s="92"/>
      <c r="N393" s="92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  <c r="IT393" s="17"/>
      <c r="IU393" s="17"/>
      <c r="IV393" s="17"/>
      <c r="IW393" s="17"/>
      <c r="IX393" s="17"/>
      <c r="IY393" s="17"/>
      <c r="IZ393" s="17"/>
      <c r="JA393" s="17"/>
      <c r="JB393" s="17"/>
      <c r="JC393" s="17"/>
      <c r="JD393" s="17"/>
      <c r="JE393" s="17"/>
      <c r="JF393" s="17"/>
      <c r="JG393" s="17"/>
      <c r="JH393" s="17"/>
      <c r="JI393" s="17"/>
      <c r="JJ393" s="17"/>
      <c r="JK393" s="17"/>
      <c r="JL393" s="17"/>
      <c r="JM393" s="17"/>
      <c r="JN393" s="17"/>
      <c r="JO393" s="17"/>
      <c r="JP393" s="17"/>
      <c r="JQ393" s="17"/>
      <c r="JR393" s="17"/>
      <c r="JS393" s="17"/>
      <c r="JT393" s="17"/>
      <c r="JU393" s="17"/>
      <c r="JV393" s="17"/>
      <c r="JW393" s="17"/>
      <c r="JX393" s="17"/>
      <c r="JY393" s="17"/>
      <c r="JZ393" s="17"/>
      <c r="KA393" s="17"/>
      <c r="KB393" s="17"/>
      <c r="KC393" s="17"/>
      <c r="KD393" s="17"/>
      <c r="KE393" s="17"/>
      <c r="KF393" s="17"/>
      <c r="KG393" s="17"/>
      <c r="KH393" s="17"/>
      <c r="KI393" s="17"/>
      <c r="KJ393" s="17"/>
      <c r="KK393" s="17"/>
      <c r="KL393" s="17"/>
      <c r="KM393" s="17"/>
      <c r="KN393" s="17"/>
      <c r="KO393" s="17"/>
      <c r="KP393" s="17"/>
      <c r="KQ393" s="17"/>
      <c r="KR393" s="17"/>
      <c r="KS393" s="17"/>
      <c r="KT393" s="17"/>
      <c r="KU393" s="17"/>
      <c r="KV393" s="17"/>
      <c r="KW393" s="17"/>
      <c r="KX393" s="17"/>
      <c r="KY393" s="17"/>
      <c r="KZ393" s="17"/>
      <c r="LA393" s="17"/>
      <c r="LB393" s="17"/>
      <c r="LC393" s="17"/>
      <c r="LD393" s="17"/>
      <c r="LE393" s="17"/>
      <c r="LF393" s="17"/>
      <c r="LG393" s="17"/>
      <c r="LH393" s="17"/>
      <c r="LI393" s="17"/>
      <c r="LJ393" s="17"/>
      <c r="LK393" s="17"/>
      <c r="LL393" s="17"/>
      <c r="LM393" s="17"/>
      <c r="LN393" s="17"/>
      <c r="LO393" s="17"/>
      <c r="LP393" s="17"/>
      <c r="LQ393" s="17"/>
      <c r="LR393" s="17"/>
      <c r="LS393" s="17"/>
      <c r="LT393" s="17"/>
      <c r="LU393" s="17"/>
      <c r="LV393" s="17"/>
      <c r="LW393" s="17"/>
      <c r="LX393" s="17"/>
      <c r="LY393" s="17"/>
      <c r="LZ393" s="17"/>
      <c r="MA393" s="17"/>
      <c r="MB393" s="17"/>
      <c r="MC393" s="17"/>
      <c r="MD393" s="17"/>
      <c r="ME393" s="17"/>
      <c r="MF393" s="17"/>
      <c r="MG393" s="17"/>
      <c r="MH393" s="17"/>
      <c r="MI393" s="17"/>
      <c r="MJ393" s="17"/>
      <c r="MK393" s="17"/>
      <c r="ML393" s="17"/>
      <c r="MM393" s="17"/>
      <c r="MN393" s="17"/>
      <c r="MO393" s="17"/>
      <c r="MP393" s="17"/>
      <c r="MQ393" s="17"/>
      <c r="MR393" s="17"/>
      <c r="MS393" s="17"/>
      <c r="MT393" s="17"/>
      <c r="MU393" s="17"/>
      <c r="MV393" s="17"/>
      <c r="MW393" s="17"/>
      <c r="MX393" s="17"/>
      <c r="MY393" s="17"/>
      <c r="MZ393" s="17"/>
      <c r="NA393" s="17"/>
      <c r="NB393" s="17"/>
      <c r="NC393" s="17"/>
      <c r="ND393" s="17"/>
      <c r="NE393" s="17"/>
      <c r="NF393" s="17"/>
      <c r="NG393" s="17"/>
      <c r="NH393" s="17"/>
      <c r="NI393" s="17"/>
      <c r="NJ393" s="17"/>
      <c r="NK393" s="17"/>
      <c r="NL393" s="17"/>
      <c r="NM393" s="17"/>
      <c r="NN393" s="17"/>
      <c r="NO393" s="17"/>
      <c r="NP393" s="17"/>
      <c r="NQ393" s="17"/>
      <c r="NR393" s="17"/>
      <c r="NS393" s="17"/>
      <c r="NT393" s="17"/>
      <c r="NU393" s="17"/>
      <c r="NV393" s="17"/>
      <c r="NW393" s="17"/>
      <c r="NX393" s="17"/>
      <c r="NY393" s="17"/>
      <c r="NZ393" s="17"/>
      <c r="OA393" s="17"/>
      <c r="OB393" s="17"/>
      <c r="OC393" s="17"/>
      <c r="OD393" s="17"/>
      <c r="OE393" s="17"/>
      <c r="OF393" s="17"/>
      <c r="OG393" s="17"/>
      <c r="OH393" s="17"/>
      <c r="OI393" s="17"/>
      <c r="OJ393" s="17"/>
      <c r="OK393" s="17"/>
      <c r="OL393" s="17"/>
      <c r="OM393" s="17"/>
      <c r="ON393" s="17"/>
      <c r="OO393" s="17"/>
      <c r="OP393" s="17"/>
      <c r="OQ393" s="17"/>
      <c r="OR393" s="17"/>
      <c r="OS393" s="17"/>
      <c r="OT393" s="17"/>
      <c r="OU393" s="17"/>
      <c r="OV393" s="17"/>
      <c r="OW393" s="17"/>
      <c r="OX393" s="17"/>
      <c r="OY393" s="17"/>
      <c r="OZ393" s="17"/>
      <c r="PA393" s="17"/>
      <c r="PB393" s="17"/>
      <c r="PC393" s="17"/>
      <c r="PD393" s="17"/>
      <c r="PE393" s="17"/>
      <c r="PF393" s="17"/>
      <c r="PG393" s="17"/>
      <c r="PH393" s="17"/>
      <c r="PI393" s="17"/>
      <c r="PJ393" s="17"/>
      <c r="PK393" s="17"/>
      <c r="PL393" s="17"/>
      <c r="PM393" s="17"/>
      <c r="PN393" s="17"/>
      <c r="PO393" s="17"/>
      <c r="PP393" s="17"/>
      <c r="PQ393" s="17"/>
      <c r="PR393" s="17"/>
      <c r="PS393" s="17"/>
      <c r="PT393" s="17"/>
      <c r="PU393" s="17"/>
      <c r="PV393" s="17"/>
      <c r="PW393" s="17"/>
      <c r="PX393" s="17"/>
      <c r="PY393" s="17"/>
      <c r="PZ393" s="17"/>
      <c r="QA393" s="17"/>
      <c r="QB393" s="17"/>
      <c r="QC393" s="17"/>
      <c r="QD393" s="17"/>
      <c r="QE393" s="17"/>
      <c r="QF393" s="17"/>
      <c r="QG393" s="17"/>
      <c r="QH393" s="17"/>
      <c r="QI393" s="17"/>
      <c r="QJ393" s="17"/>
      <c r="QK393" s="17"/>
      <c r="QL393" s="17"/>
      <c r="QM393" s="17"/>
      <c r="QN393" s="17"/>
      <c r="QO393" s="17"/>
      <c r="QP393" s="17"/>
      <c r="QQ393" s="17"/>
      <c r="QR393" s="17"/>
      <c r="QS393" s="17"/>
      <c r="QT393" s="17"/>
      <c r="QU393" s="17"/>
      <c r="QV393" s="17"/>
      <c r="QW393" s="17"/>
      <c r="QX393" s="17"/>
      <c r="QY393" s="17"/>
      <c r="QZ393" s="17"/>
      <c r="RA393" s="17"/>
      <c r="RB393" s="17"/>
      <c r="RC393" s="17"/>
      <c r="RD393" s="17"/>
      <c r="RE393" s="17"/>
      <c r="RF393" s="17"/>
      <c r="RG393" s="17"/>
      <c r="RH393" s="17"/>
      <c r="RI393" s="17"/>
      <c r="RJ393" s="17"/>
      <c r="RK393" s="17"/>
      <c r="RL393" s="17"/>
      <c r="RM393" s="17"/>
      <c r="RN393" s="17"/>
      <c r="RO393" s="17"/>
      <c r="RP393" s="17"/>
      <c r="RQ393" s="17"/>
      <c r="RR393" s="17"/>
      <c r="RS393" s="17"/>
      <c r="RT393" s="17"/>
      <c r="RU393" s="17"/>
      <c r="RV393" s="17"/>
      <c r="RW393" s="17"/>
      <c r="RX393" s="17"/>
      <c r="RY393" s="17"/>
      <c r="RZ393" s="17"/>
      <c r="SA393" s="17"/>
      <c r="SB393" s="17"/>
      <c r="SC393" s="17"/>
      <c r="SD393" s="17"/>
      <c r="SE393" s="17"/>
      <c r="SF393" s="17"/>
      <c r="SG393" s="17"/>
      <c r="SH393" s="17"/>
      <c r="SI393" s="17"/>
      <c r="SJ393" s="17"/>
      <c r="SK393" s="17"/>
      <c r="SL393" s="17"/>
      <c r="SM393" s="17"/>
      <c r="SN393" s="17"/>
      <c r="SO393" s="17"/>
      <c r="SP393" s="17"/>
      <c r="SQ393" s="17"/>
      <c r="SR393" s="17"/>
      <c r="SS393" s="17"/>
      <c r="ST393" s="17"/>
      <c r="SU393" s="17"/>
      <c r="SV393" s="17"/>
      <c r="SW393" s="17"/>
      <c r="SX393" s="17"/>
      <c r="SY393" s="17"/>
      <c r="SZ393" s="17"/>
      <c r="TA393" s="17"/>
      <c r="TB393" s="17"/>
      <c r="TC393" s="17"/>
      <c r="TD393" s="17"/>
      <c r="TE393" s="17"/>
      <c r="TF393" s="17"/>
      <c r="TG393" s="17"/>
      <c r="TH393" s="17"/>
      <c r="TI393" s="17"/>
      <c r="TJ393" s="17"/>
      <c r="TK393" s="17"/>
      <c r="TL393" s="17"/>
      <c r="TM393" s="17"/>
      <c r="TN393" s="17"/>
      <c r="TO393" s="17"/>
      <c r="TP393" s="17"/>
      <c r="TQ393" s="17"/>
      <c r="TR393" s="17"/>
      <c r="TS393" s="17"/>
      <c r="TT393" s="17"/>
      <c r="TU393" s="17"/>
      <c r="TV393" s="17"/>
      <c r="TW393" s="17"/>
      <c r="TX393" s="17"/>
      <c r="TY393" s="17"/>
      <c r="TZ393" s="17"/>
      <c r="UA393" s="17"/>
      <c r="UB393" s="17"/>
      <c r="UC393" s="17"/>
      <c r="UD393" s="17"/>
      <c r="UE393" s="17"/>
      <c r="UF393" s="17"/>
      <c r="UG393" s="17"/>
      <c r="UH393" s="17"/>
      <c r="UI393" s="17"/>
      <c r="UJ393" s="17"/>
      <c r="UK393" s="17"/>
      <c r="UL393" s="17"/>
      <c r="UM393" s="17"/>
      <c r="UN393" s="17"/>
      <c r="UO393" s="17"/>
      <c r="UP393" s="17"/>
      <c r="UQ393" s="17"/>
      <c r="UR393" s="17"/>
      <c r="US393" s="17"/>
      <c r="UT393" s="17"/>
      <c r="UU393" s="17"/>
      <c r="UV393" s="17"/>
      <c r="UW393" s="17"/>
      <c r="UX393" s="17"/>
      <c r="UY393" s="17"/>
      <c r="UZ393" s="17"/>
      <c r="VA393" s="17"/>
      <c r="VB393" s="17"/>
      <c r="VC393" s="17"/>
      <c r="VD393" s="17"/>
      <c r="VE393" s="17"/>
      <c r="VF393" s="17"/>
      <c r="VG393" s="17"/>
      <c r="VH393" s="17"/>
      <c r="VI393" s="17"/>
      <c r="VJ393" s="17"/>
      <c r="VK393" s="17"/>
      <c r="VL393" s="17"/>
      <c r="VM393" s="17"/>
      <c r="VN393" s="17"/>
      <c r="VO393" s="17"/>
      <c r="VP393" s="17"/>
      <c r="VQ393" s="17"/>
      <c r="VR393" s="17"/>
      <c r="VS393" s="17"/>
      <c r="VT393" s="17"/>
      <c r="VU393" s="17"/>
      <c r="VV393" s="17"/>
      <c r="VW393" s="17"/>
      <c r="VX393" s="17"/>
      <c r="VY393" s="17"/>
      <c r="VZ393" s="17"/>
      <c r="WA393" s="17"/>
      <c r="WB393" s="17"/>
      <c r="WC393" s="17"/>
      <c r="WD393" s="17"/>
      <c r="WE393" s="17"/>
      <c r="WF393" s="17"/>
      <c r="WG393" s="17"/>
      <c r="WH393" s="17"/>
      <c r="WI393" s="17"/>
      <c r="WJ393" s="17"/>
      <c r="WK393" s="17"/>
      <c r="WL393" s="17"/>
      <c r="WM393" s="17"/>
      <c r="WN393" s="17"/>
      <c r="WO393" s="17"/>
      <c r="WP393" s="17"/>
      <c r="WQ393" s="17"/>
      <c r="WR393" s="17"/>
      <c r="WS393" s="17"/>
      <c r="WT393" s="17"/>
      <c r="WU393" s="17"/>
      <c r="WV393" s="17"/>
      <c r="WW393" s="17"/>
      <c r="WX393" s="17"/>
      <c r="WY393" s="17"/>
      <c r="WZ393" s="17"/>
      <c r="XA393" s="17"/>
      <c r="XB393" s="17"/>
      <c r="XC393" s="17"/>
      <c r="XD393" s="17"/>
      <c r="XE393" s="17"/>
      <c r="XF393" s="17"/>
      <c r="XG393" s="17"/>
      <c r="XH393" s="17"/>
      <c r="XI393" s="17"/>
      <c r="XJ393" s="17"/>
      <c r="XK393" s="17"/>
      <c r="XL393" s="17"/>
      <c r="XM393" s="17"/>
      <c r="XN393" s="17"/>
      <c r="XO393" s="17"/>
      <c r="XP393" s="17"/>
      <c r="XQ393" s="17"/>
      <c r="XR393" s="17"/>
      <c r="XS393" s="17"/>
      <c r="XT393" s="17"/>
      <c r="XU393" s="17"/>
      <c r="XV393" s="17"/>
      <c r="XW393" s="17"/>
      <c r="XX393" s="17"/>
      <c r="XY393" s="17"/>
      <c r="XZ393" s="17"/>
      <c r="YA393" s="17"/>
      <c r="YB393" s="17"/>
      <c r="YC393" s="17"/>
      <c r="YD393" s="17"/>
      <c r="YE393" s="17"/>
      <c r="YF393" s="17"/>
      <c r="YG393" s="17"/>
      <c r="YH393" s="17"/>
      <c r="YI393" s="17"/>
      <c r="YJ393" s="17"/>
      <c r="YK393" s="17"/>
      <c r="YL393" s="17"/>
      <c r="YM393" s="17"/>
      <c r="YN393" s="17"/>
      <c r="YO393" s="17"/>
      <c r="YP393" s="17"/>
      <c r="YQ393" s="17"/>
      <c r="YR393" s="17"/>
      <c r="YS393" s="17"/>
      <c r="YT393" s="17"/>
      <c r="YU393" s="17"/>
      <c r="YV393" s="17"/>
      <c r="YW393" s="17"/>
      <c r="YX393" s="17"/>
      <c r="YY393" s="17"/>
      <c r="YZ393" s="17"/>
      <c r="ZA393" s="17"/>
      <c r="ZB393" s="17"/>
      <c r="ZC393" s="17"/>
      <c r="ZD393" s="17"/>
      <c r="ZE393" s="17"/>
      <c r="ZF393" s="17"/>
      <c r="ZG393" s="17"/>
      <c r="ZH393" s="17"/>
      <c r="ZI393" s="17"/>
      <c r="ZJ393" s="17"/>
      <c r="ZK393" s="17"/>
      <c r="ZL393" s="17"/>
      <c r="ZM393" s="17"/>
      <c r="ZN393" s="17"/>
      <c r="ZO393" s="17"/>
      <c r="ZP393" s="17"/>
      <c r="ZQ393" s="17"/>
      <c r="ZR393" s="17"/>
      <c r="ZS393" s="17"/>
      <c r="ZT393" s="17"/>
      <c r="ZU393" s="17"/>
      <c r="ZV393" s="17"/>
      <c r="ZW393" s="17"/>
      <c r="ZX393" s="17"/>
      <c r="ZY393" s="17"/>
      <c r="ZZ393" s="17"/>
      <c r="AAA393" s="17"/>
      <c r="AAB393" s="17"/>
      <c r="AAC393" s="17"/>
      <c r="AAD393" s="17"/>
      <c r="AAE393" s="17"/>
      <c r="AAF393" s="17"/>
      <c r="AAG393" s="17"/>
      <c r="AAH393" s="17"/>
      <c r="AAI393" s="17"/>
      <c r="AAJ393" s="17"/>
      <c r="AAK393" s="17"/>
      <c r="AAL393" s="17"/>
      <c r="AAM393" s="17"/>
      <c r="AAN393" s="17"/>
      <c r="AAO393" s="17"/>
      <c r="AAP393" s="17"/>
      <c r="AAQ393" s="17"/>
      <c r="AAR393" s="17"/>
      <c r="AAS393" s="17"/>
      <c r="AAT393" s="17"/>
      <c r="AAU393" s="17"/>
      <c r="AAV393" s="17"/>
      <c r="AAW393" s="17"/>
      <c r="AAX393" s="17"/>
      <c r="AAY393" s="17"/>
      <c r="AAZ393" s="17"/>
      <c r="ABA393" s="17"/>
      <c r="ABB393" s="17"/>
    </row>
    <row r="394" spans="1:730" ht="25.5" x14ac:dyDescent="0.2">
      <c r="A394" s="213" t="s">
        <v>251</v>
      </c>
      <c r="B394" s="114" t="s">
        <v>301</v>
      </c>
      <c r="C394" s="157">
        <f>C395+C396</f>
        <v>200</v>
      </c>
      <c r="D394" s="157">
        <f>D494+D495</f>
        <v>0</v>
      </c>
      <c r="E394" s="157">
        <f>E395+E396</f>
        <v>387.89600000000002</v>
      </c>
      <c r="F394" s="157">
        <f>F395+F396</f>
        <v>0</v>
      </c>
      <c r="G394" s="157">
        <f>G395+G396</f>
        <v>387.89600000000002</v>
      </c>
      <c r="H394" s="157">
        <f>H494+H495</f>
        <v>0</v>
      </c>
      <c r="I394" s="217" t="s">
        <v>292</v>
      </c>
      <c r="J394" s="158"/>
      <c r="K394" s="158"/>
      <c r="L394" s="158">
        <v>1</v>
      </c>
      <c r="M394" s="158">
        <v>1</v>
      </c>
      <c r="N394" s="158">
        <v>1</v>
      </c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  <c r="IT394" s="17"/>
      <c r="IU394" s="17"/>
      <c r="IV394" s="17"/>
      <c r="IW394" s="17"/>
      <c r="IX394" s="17"/>
      <c r="IY394" s="17"/>
      <c r="IZ394" s="17"/>
      <c r="JA394" s="17"/>
      <c r="JB394" s="17"/>
      <c r="JC394" s="17"/>
      <c r="JD394" s="17"/>
      <c r="JE394" s="17"/>
      <c r="JF394" s="17"/>
      <c r="JG394" s="17"/>
      <c r="JH394" s="17"/>
      <c r="JI394" s="17"/>
      <c r="JJ394" s="17"/>
      <c r="JK394" s="17"/>
      <c r="JL394" s="17"/>
      <c r="JM394" s="17"/>
      <c r="JN394" s="17"/>
      <c r="JO394" s="17"/>
      <c r="JP394" s="17"/>
      <c r="JQ394" s="17"/>
      <c r="JR394" s="17"/>
      <c r="JS394" s="17"/>
      <c r="JT394" s="17"/>
      <c r="JU394" s="17"/>
      <c r="JV394" s="17"/>
      <c r="JW394" s="17"/>
      <c r="JX394" s="17"/>
      <c r="JY394" s="17"/>
      <c r="JZ394" s="17"/>
      <c r="KA394" s="17"/>
      <c r="KB394" s="17"/>
      <c r="KC394" s="17"/>
      <c r="KD394" s="17"/>
      <c r="KE394" s="17"/>
      <c r="KF394" s="17"/>
      <c r="KG394" s="17"/>
      <c r="KH394" s="17"/>
      <c r="KI394" s="17"/>
      <c r="KJ394" s="17"/>
      <c r="KK394" s="17"/>
      <c r="KL394" s="17"/>
      <c r="KM394" s="17"/>
      <c r="KN394" s="17"/>
      <c r="KO394" s="17"/>
      <c r="KP394" s="17"/>
      <c r="KQ394" s="17"/>
      <c r="KR394" s="17"/>
      <c r="KS394" s="17"/>
      <c r="KT394" s="17"/>
      <c r="KU394" s="17"/>
      <c r="KV394" s="17"/>
      <c r="KW394" s="17"/>
      <c r="KX394" s="17"/>
      <c r="KY394" s="17"/>
      <c r="KZ394" s="17"/>
      <c r="LA394" s="17"/>
      <c r="LB394" s="17"/>
      <c r="LC394" s="17"/>
      <c r="LD394" s="17"/>
      <c r="LE394" s="17"/>
      <c r="LF394" s="17"/>
      <c r="LG394" s="17"/>
      <c r="LH394" s="17"/>
      <c r="LI394" s="17"/>
      <c r="LJ394" s="17"/>
      <c r="LK394" s="17"/>
      <c r="LL394" s="17"/>
      <c r="LM394" s="17"/>
      <c r="LN394" s="17"/>
      <c r="LO394" s="17"/>
      <c r="LP394" s="17"/>
      <c r="LQ394" s="17"/>
      <c r="LR394" s="17"/>
      <c r="LS394" s="17"/>
      <c r="LT394" s="17"/>
      <c r="LU394" s="17"/>
      <c r="LV394" s="17"/>
      <c r="LW394" s="17"/>
      <c r="LX394" s="17"/>
      <c r="LY394" s="17"/>
      <c r="LZ394" s="17"/>
      <c r="MA394" s="17"/>
      <c r="MB394" s="17"/>
      <c r="MC394" s="17"/>
      <c r="MD394" s="17"/>
      <c r="ME394" s="17"/>
      <c r="MF394" s="17"/>
      <c r="MG394" s="17"/>
      <c r="MH394" s="17"/>
      <c r="MI394" s="17"/>
      <c r="MJ394" s="17"/>
      <c r="MK394" s="17"/>
      <c r="ML394" s="17"/>
      <c r="MM394" s="17"/>
      <c r="MN394" s="17"/>
      <c r="MO394" s="17"/>
      <c r="MP394" s="17"/>
      <c r="MQ394" s="17"/>
      <c r="MR394" s="17"/>
      <c r="MS394" s="17"/>
      <c r="MT394" s="17"/>
      <c r="MU394" s="17"/>
      <c r="MV394" s="17"/>
      <c r="MW394" s="17"/>
      <c r="MX394" s="17"/>
      <c r="MY394" s="17"/>
      <c r="MZ394" s="17"/>
      <c r="NA394" s="17"/>
      <c r="NB394" s="17"/>
      <c r="NC394" s="17"/>
      <c r="ND394" s="17"/>
      <c r="NE394" s="17"/>
      <c r="NF394" s="17"/>
      <c r="NG394" s="17"/>
      <c r="NH394" s="17"/>
      <c r="NI394" s="17"/>
      <c r="NJ394" s="17"/>
      <c r="NK394" s="17"/>
      <c r="NL394" s="17"/>
      <c r="NM394" s="17"/>
      <c r="NN394" s="17"/>
      <c r="NO394" s="17"/>
      <c r="NP394" s="17"/>
      <c r="NQ394" s="17"/>
      <c r="NR394" s="17"/>
      <c r="NS394" s="17"/>
      <c r="NT394" s="17"/>
      <c r="NU394" s="17"/>
      <c r="NV394" s="17"/>
      <c r="NW394" s="17"/>
      <c r="NX394" s="17"/>
      <c r="NY394" s="17"/>
      <c r="NZ394" s="17"/>
      <c r="OA394" s="17"/>
      <c r="OB394" s="17"/>
      <c r="OC394" s="17"/>
      <c r="OD394" s="17"/>
      <c r="OE394" s="17"/>
      <c r="OF394" s="17"/>
      <c r="OG394" s="17"/>
      <c r="OH394" s="17"/>
      <c r="OI394" s="17"/>
      <c r="OJ394" s="17"/>
      <c r="OK394" s="17"/>
      <c r="OL394" s="17"/>
      <c r="OM394" s="17"/>
      <c r="ON394" s="17"/>
      <c r="OO394" s="17"/>
      <c r="OP394" s="17"/>
      <c r="OQ394" s="17"/>
      <c r="OR394" s="17"/>
      <c r="OS394" s="17"/>
      <c r="OT394" s="17"/>
      <c r="OU394" s="17"/>
      <c r="OV394" s="17"/>
      <c r="OW394" s="17"/>
      <c r="OX394" s="17"/>
      <c r="OY394" s="17"/>
      <c r="OZ394" s="17"/>
      <c r="PA394" s="17"/>
      <c r="PB394" s="17"/>
      <c r="PC394" s="17"/>
      <c r="PD394" s="17"/>
      <c r="PE394" s="17"/>
      <c r="PF394" s="17"/>
      <c r="PG394" s="17"/>
      <c r="PH394" s="17"/>
      <c r="PI394" s="17"/>
      <c r="PJ394" s="17"/>
      <c r="PK394" s="17"/>
      <c r="PL394" s="17"/>
      <c r="PM394" s="17"/>
      <c r="PN394" s="17"/>
      <c r="PO394" s="17"/>
      <c r="PP394" s="17"/>
      <c r="PQ394" s="17"/>
      <c r="PR394" s="17"/>
      <c r="PS394" s="17"/>
      <c r="PT394" s="17"/>
      <c r="PU394" s="17"/>
      <c r="PV394" s="17"/>
      <c r="PW394" s="17"/>
      <c r="PX394" s="17"/>
      <c r="PY394" s="17"/>
      <c r="PZ394" s="17"/>
      <c r="QA394" s="17"/>
      <c r="QB394" s="17"/>
      <c r="QC394" s="17"/>
      <c r="QD394" s="17"/>
      <c r="QE394" s="17"/>
      <c r="QF394" s="17"/>
      <c r="QG394" s="17"/>
      <c r="QH394" s="17"/>
      <c r="QI394" s="17"/>
      <c r="QJ394" s="17"/>
      <c r="QK394" s="17"/>
      <c r="QL394" s="17"/>
      <c r="QM394" s="17"/>
      <c r="QN394" s="17"/>
      <c r="QO394" s="17"/>
      <c r="QP394" s="17"/>
      <c r="QQ394" s="17"/>
      <c r="QR394" s="17"/>
      <c r="QS394" s="17"/>
      <c r="QT394" s="17"/>
      <c r="QU394" s="17"/>
      <c r="QV394" s="17"/>
      <c r="QW394" s="17"/>
      <c r="QX394" s="17"/>
      <c r="QY394" s="17"/>
      <c r="QZ394" s="17"/>
      <c r="RA394" s="17"/>
      <c r="RB394" s="17"/>
      <c r="RC394" s="17"/>
      <c r="RD394" s="17"/>
      <c r="RE394" s="17"/>
      <c r="RF394" s="17"/>
      <c r="RG394" s="17"/>
      <c r="RH394" s="17"/>
      <c r="RI394" s="17"/>
      <c r="RJ394" s="17"/>
      <c r="RK394" s="17"/>
      <c r="RL394" s="17"/>
      <c r="RM394" s="17"/>
      <c r="RN394" s="17"/>
      <c r="RO394" s="17"/>
      <c r="RP394" s="17"/>
      <c r="RQ394" s="17"/>
      <c r="RR394" s="17"/>
      <c r="RS394" s="17"/>
      <c r="RT394" s="17"/>
      <c r="RU394" s="17"/>
      <c r="RV394" s="17"/>
      <c r="RW394" s="17"/>
      <c r="RX394" s="17"/>
      <c r="RY394" s="17"/>
      <c r="RZ394" s="17"/>
      <c r="SA394" s="17"/>
      <c r="SB394" s="17"/>
      <c r="SC394" s="17"/>
      <c r="SD394" s="17"/>
      <c r="SE394" s="17"/>
      <c r="SF394" s="17"/>
      <c r="SG394" s="17"/>
      <c r="SH394" s="17"/>
      <c r="SI394" s="17"/>
      <c r="SJ394" s="17"/>
      <c r="SK394" s="17"/>
      <c r="SL394" s="17"/>
      <c r="SM394" s="17"/>
      <c r="SN394" s="17"/>
      <c r="SO394" s="17"/>
      <c r="SP394" s="17"/>
      <c r="SQ394" s="17"/>
      <c r="SR394" s="17"/>
      <c r="SS394" s="17"/>
      <c r="ST394" s="17"/>
      <c r="SU394" s="17"/>
      <c r="SV394" s="17"/>
      <c r="SW394" s="17"/>
      <c r="SX394" s="17"/>
      <c r="SY394" s="17"/>
      <c r="SZ394" s="17"/>
      <c r="TA394" s="17"/>
      <c r="TB394" s="17"/>
      <c r="TC394" s="17"/>
      <c r="TD394" s="17"/>
      <c r="TE394" s="17"/>
      <c r="TF394" s="17"/>
      <c r="TG394" s="17"/>
      <c r="TH394" s="17"/>
      <c r="TI394" s="17"/>
      <c r="TJ394" s="17"/>
      <c r="TK394" s="17"/>
      <c r="TL394" s="17"/>
      <c r="TM394" s="17"/>
      <c r="TN394" s="17"/>
      <c r="TO394" s="17"/>
      <c r="TP394" s="17"/>
      <c r="TQ394" s="17"/>
      <c r="TR394" s="17"/>
      <c r="TS394" s="17"/>
      <c r="TT394" s="17"/>
      <c r="TU394" s="17"/>
      <c r="TV394" s="17"/>
      <c r="TW394" s="17"/>
      <c r="TX394" s="17"/>
      <c r="TY394" s="17"/>
      <c r="TZ394" s="17"/>
      <c r="UA394" s="17"/>
      <c r="UB394" s="17"/>
      <c r="UC394" s="17"/>
      <c r="UD394" s="17"/>
      <c r="UE394" s="17"/>
      <c r="UF394" s="17"/>
      <c r="UG394" s="17"/>
      <c r="UH394" s="17"/>
      <c r="UI394" s="17"/>
      <c r="UJ394" s="17"/>
      <c r="UK394" s="17"/>
      <c r="UL394" s="17"/>
      <c r="UM394" s="17"/>
      <c r="UN394" s="17"/>
      <c r="UO394" s="17"/>
      <c r="UP394" s="17"/>
      <c r="UQ394" s="17"/>
      <c r="UR394" s="17"/>
      <c r="US394" s="17"/>
      <c r="UT394" s="17"/>
      <c r="UU394" s="17"/>
      <c r="UV394" s="17"/>
      <c r="UW394" s="17"/>
      <c r="UX394" s="17"/>
      <c r="UY394" s="17"/>
      <c r="UZ394" s="17"/>
      <c r="VA394" s="17"/>
      <c r="VB394" s="17"/>
      <c r="VC394" s="17"/>
      <c r="VD394" s="17"/>
      <c r="VE394" s="17"/>
      <c r="VF394" s="17"/>
      <c r="VG394" s="17"/>
      <c r="VH394" s="17"/>
      <c r="VI394" s="17"/>
      <c r="VJ394" s="17"/>
      <c r="VK394" s="17"/>
      <c r="VL394" s="17"/>
      <c r="VM394" s="17"/>
      <c r="VN394" s="17"/>
      <c r="VO394" s="17"/>
      <c r="VP394" s="17"/>
      <c r="VQ394" s="17"/>
      <c r="VR394" s="17"/>
      <c r="VS394" s="17"/>
      <c r="VT394" s="17"/>
      <c r="VU394" s="17"/>
      <c r="VV394" s="17"/>
      <c r="VW394" s="17"/>
      <c r="VX394" s="17"/>
      <c r="VY394" s="17"/>
      <c r="VZ394" s="17"/>
      <c r="WA394" s="17"/>
      <c r="WB394" s="17"/>
      <c r="WC394" s="17"/>
      <c r="WD394" s="17"/>
      <c r="WE394" s="17"/>
      <c r="WF394" s="17"/>
      <c r="WG394" s="17"/>
      <c r="WH394" s="17"/>
      <c r="WI394" s="17"/>
      <c r="WJ394" s="17"/>
      <c r="WK394" s="17"/>
      <c r="WL394" s="17"/>
      <c r="WM394" s="17"/>
      <c r="WN394" s="17"/>
      <c r="WO394" s="17"/>
      <c r="WP394" s="17"/>
      <c r="WQ394" s="17"/>
      <c r="WR394" s="17"/>
      <c r="WS394" s="17"/>
      <c r="WT394" s="17"/>
      <c r="WU394" s="17"/>
      <c r="WV394" s="17"/>
      <c r="WW394" s="17"/>
      <c r="WX394" s="17"/>
      <c r="WY394" s="17"/>
      <c r="WZ394" s="17"/>
      <c r="XA394" s="17"/>
      <c r="XB394" s="17"/>
      <c r="XC394" s="17"/>
      <c r="XD394" s="17"/>
      <c r="XE394" s="17"/>
      <c r="XF394" s="17"/>
      <c r="XG394" s="17"/>
      <c r="XH394" s="17"/>
      <c r="XI394" s="17"/>
      <c r="XJ394" s="17"/>
      <c r="XK394" s="17"/>
      <c r="XL394" s="17"/>
      <c r="XM394" s="17"/>
      <c r="XN394" s="17"/>
      <c r="XO394" s="17"/>
      <c r="XP394" s="17"/>
      <c r="XQ394" s="17"/>
      <c r="XR394" s="17"/>
      <c r="XS394" s="17"/>
      <c r="XT394" s="17"/>
      <c r="XU394" s="17"/>
      <c r="XV394" s="17"/>
      <c r="XW394" s="17"/>
      <c r="XX394" s="17"/>
      <c r="XY394" s="17"/>
      <c r="XZ394" s="17"/>
      <c r="YA394" s="17"/>
      <c r="YB394" s="17"/>
      <c r="YC394" s="17"/>
      <c r="YD394" s="17"/>
      <c r="YE394" s="17"/>
      <c r="YF394" s="17"/>
      <c r="YG394" s="17"/>
      <c r="YH394" s="17"/>
      <c r="YI394" s="17"/>
      <c r="YJ394" s="17"/>
      <c r="YK394" s="17"/>
      <c r="YL394" s="17"/>
      <c r="YM394" s="17"/>
      <c r="YN394" s="17"/>
      <c r="YO394" s="17"/>
      <c r="YP394" s="17"/>
      <c r="YQ394" s="17"/>
      <c r="YR394" s="17"/>
      <c r="YS394" s="17"/>
      <c r="YT394" s="17"/>
      <c r="YU394" s="17"/>
      <c r="YV394" s="17"/>
      <c r="YW394" s="17"/>
      <c r="YX394" s="17"/>
      <c r="YY394" s="17"/>
      <c r="YZ394" s="17"/>
      <c r="ZA394" s="17"/>
      <c r="ZB394" s="17"/>
      <c r="ZC394" s="17"/>
      <c r="ZD394" s="17"/>
      <c r="ZE394" s="17"/>
      <c r="ZF394" s="17"/>
      <c r="ZG394" s="17"/>
      <c r="ZH394" s="17"/>
      <c r="ZI394" s="17"/>
      <c r="ZJ394" s="17"/>
      <c r="ZK394" s="17"/>
      <c r="ZL394" s="17"/>
      <c r="ZM394" s="17"/>
      <c r="ZN394" s="17"/>
      <c r="ZO394" s="17"/>
      <c r="ZP394" s="17"/>
      <c r="ZQ394" s="17"/>
      <c r="ZR394" s="17"/>
      <c r="ZS394" s="17"/>
      <c r="ZT394" s="17"/>
      <c r="ZU394" s="17"/>
      <c r="ZV394" s="17"/>
      <c r="ZW394" s="17"/>
      <c r="ZX394" s="17"/>
      <c r="ZY394" s="17"/>
      <c r="ZZ394" s="17"/>
      <c r="AAA394" s="17"/>
      <c r="AAB394" s="17"/>
      <c r="AAC394" s="17"/>
      <c r="AAD394" s="17"/>
      <c r="AAE394" s="17"/>
      <c r="AAF394" s="17"/>
      <c r="AAG394" s="17"/>
      <c r="AAH394" s="17"/>
      <c r="AAI394" s="17"/>
      <c r="AAJ394" s="17"/>
      <c r="AAK394" s="17"/>
      <c r="AAL394" s="17"/>
      <c r="AAM394" s="17"/>
      <c r="AAN394" s="17"/>
      <c r="AAO394" s="17"/>
      <c r="AAP394" s="17"/>
      <c r="AAQ394" s="17"/>
      <c r="AAR394" s="17"/>
      <c r="AAS394" s="17"/>
      <c r="AAT394" s="17"/>
      <c r="AAU394" s="17"/>
      <c r="AAV394" s="17"/>
      <c r="AAW394" s="17"/>
      <c r="AAX394" s="17"/>
      <c r="AAY394" s="17"/>
      <c r="AAZ394" s="17"/>
      <c r="ABA394" s="17"/>
      <c r="ABB394" s="17"/>
    </row>
    <row r="395" spans="1:730" ht="15" x14ac:dyDescent="0.2">
      <c r="A395" s="65" t="s">
        <v>43</v>
      </c>
      <c r="B395" s="159"/>
      <c r="C395" s="70">
        <v>200</v>
      </c>
      <c r="D395" s="70"/>
      <c r="E395" s="70">
        <v>387.89600000000002</v>
      </c>
      <c r="F395" s="70"/>
      <c r="G395" s="70">
        <v>387.89600000000002</v>
      </c>
      <c r="H395" s="70"/>
      <c r="I395" s="165"/>
      <c r="J395" s="165"/>
      <c r="K395" s="165"/>
      <c r="L395" s="165"/>
      <c r="M395" s="165"/>
      <c r="N395" s="165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  <c r="IT395" s="17"/>
      <c r="IU395" s="17"/>
      <c r="IV395" s="17"/>
      <c r="IW395" s="17"/>
      <c r="IX395" s="17"/>
      <c r="IY395" s="17"/>
      <c r="IZ395" s="17"/>
      <c r="JA395" s="17"/>
      <c r="JB395" s="17"/>
      <c r="JC395" s="17"/>
      <c r="JD395" s="17"/>
      <c r="JE395" s="17"/>
      <c r="JF395" s="17"/>
      <c r="JG395" s="17"/>
      <c r="JH395" s="17"/>
      <c r="JI395" s="17"/>
      <c r="JJ395" s="17"/>
      <c r="JK395" s="17"/>
      <c r="JL395" s="17"/>
      <c r="JM395" s="17"/>
      <c r="JN395" s="17"/>
      <c r="JO395" s="17"/>
      <c r="JP395" s="17"/>
      <c r="JQ395" s="17"/>
      <c r="JR395" s="17"/>
      <c r="JS395" s="17"/>
      <c r="JT395" s="17"/>
      <c r="JU395" s="17"/>
      <c r="JV395" s="17"/>
      <c r="JW395" s="17"/>
      <c r="JX395" s="17"/>
      <c r="JY395" s="17"/>
      <c r="JZ395" s="17"/>
      <c r="KA395" s="17"/>
      <c r="KB395" s="17"/>
      <c r="KC395" s="17"/>
      <c r="KD395" s="17"/>
      <c r="KE395" s="17"/>
      <c r="KF395" s="17"/>
      <c r="KG395" s="17"/>
      <c r="KH395" s="17"/>
      <c r="KI395" s="17"/>
      <c r="KJ395" s="17"/>
      <c r="KK395" s="17"/>
      <c r="KL395" s="17"/>
      <c r="KM395" s="17"/>
      <c r="KN395" s="17"/>
      <c r="KO395" s="17"/>
      <c r="KP395" s="17"/>
      <c r="KQ395" s="17"/>
      <c r="KR395" s="17"/>
      <c r="KS395" s="17"/>
      <c r="KT395" s="17"/>
      <c r="KU395" s="17"/>
      <c r="KV395" s="17"/>
      <c r="KW395" s="17"/>
      <c r="KX395" s="17"/>
      <c r="KY395" s="17"/>
      <c r="KZ395" s="17"/>
      <c r="LA395" s="17"/>
      <c r="LB395" s="17"/>
      <c r="LC395" s="17"/>
      <c r="LD395" s="17"/>
      <c r="LE395" s="17"/>
      <c r="LF395" s="17"/>
      <c r="LG395" s="17"/>
      <c r="LH395" s="17"/>
      <c r="LI395" s="17"/>
      <c r="LJ395" s="17"/>
      <c r="LK395" s="17"/>
      <c r="LL395" s="17"/>
      <c r="LM395" s="17"/>
      <c r="LN395" s="17"/>
      <c r="LO395" s="17"/>
      <c r="LP395" s="17"/>
      <c r="LQ395" s="17"/>
      <c r="LR395" s="17"/>
      <c r="LS395" s="17"/>
      <c r="LT395" s="17"/>
      <c r="LU395" s="17"/>
      <c r="LV395" s="17"/>
      <c r="LW395" s="17"/>
      <c r="LX395" s="17"/>
      <c r="LY395" s="17"/>
      <c r="LZ395" s="17"/>
      <c r="MA395" s="17"/>
      <c r="MB395" s="17"/>
      <c r="MC395" s="17"/>
      <c r="MD395" s="17"/>
      <c r="ME395" s="17"/>
      <c r="MF395" s="17"/>
      <c r="MG395" s="17"/>
      <c r="MH395" s="17"/>
      <c r="MI395" s="17"/>
      <c r="MJ395" s="17"/>
      <c r="MK395" s="17"/>
      <c r="ML395" s="17"/>
      <c r="MM395" s="17"/>
      <c r="MN395" s="17"/>
      <c r="MO395" s="17"/>
      <c r="MP395" s="17"/>
      <c r="MQ395" s="17"/>
      <c r="MR395" s="17"/>
      <c r="MS395" s="17"/>
      <c r="MT395" s="17"/>
      <c r="MU395" s="17"/>
      <c r="MV395" s="17"/>
      <c r="MW395" s="17"/>
      <c r="MX395" s="17"/>
      <c r="MY395" s="17"/>
      <c r="MZ395" s="17"/>
      <c r="NA395" s="17"/>
      <c r="NB395" s="17"/>
      <c r="NC395" s="17"/>
      <c r="ND395" s="17"/>
      <c r="NE395" s="17"/>
      <c r="NF395" s="17"/>
      <c r="NG395" s="17"/>
      <c r="NH395" s="17"/>
      <c r="NI395" s="17"/>
      <c r="NJ395" s="17"/>
      <c r="NK395" s="17"/>
      <c r="NL395" s="17"/>
      <c r="NM395" s="17"/>
      <c r="NN395" s="17"/>
      <c r="NO395" s="17"/>
      <c r="NP395" s="17"/>
      <c r="NQ395" s="17"/>
      <c r="NR395" s="17"/>
      <c r="NS395" s="17"/>
      <c r="NT395" s="17"/>
      <c r="NU395" s="17"/>
      <c r="NV395" s="17"/>
      <c r="NW395" s="17"/>
      <c r="NX395" s="17"/>
      <c r="NY395" s="17"/>
      <c r="NZ395" s="17"/>
      <c r="OA395" s="17"/>
      <c r="OB395" s="17"/>
      <c r="OC395" s="17"/>
      <c r="OD395" s="17"/>
      <c r="OE395" s="17"/>
      <c r="OF395" s="17"/>
      <c r="OG395" s="17"/>
      <c r="OH395" s="17"/>
      <c r="OI395" s="17"/>
      <c r="OJ395" s="17"/>
      <c r="OK395" s="17"/>
      <c r="OL395" s="17"/>
      <c r="OM395" s="17"/>
      <c r="ON395" s="17"/>
      <c r="OO395" s="17"/>
      <c r="OP395" s="17"/>
      <c r="OQ395" s="17"/>
      <c r="OR395" s="17"/>
      <c r="OS395" s="17"/>
      <c r="OT395" s="17"/>
      <c r="OU395" s="17"/>
      <c r="OV395" s="17"/>
      <c r="OW395" s="17"/>
      <c r="OX395" s="17"/>
      <c r="OY395" s="17"/>
      <c r="OZ395" s="17"/>
      <c r="PA395" s="17"/>
      <c r="PB395" s="17"/>
      <c r="PC395" s="17"/>
      <c r="PD395" s="17"/>
      <c r="PE395" s="17"/>
      <c r="PF395" s="17"/>
      <c r="PG395" s="17"/>
      <c r="PH395" s="17"/>
      <c r="PI395" s="17"/>
      <c r="PJ395" s="17"/>
      <c r="PK395" s="17"/>
      <c r="PL395" s="17"/>
      <c r="PM395" s="17"/>
      <c r="PN395" s="17"/>
      <c r="PO395" s="17"/>
      <c r="PP395" s="17"/>
      <c r="PQ395" s="17"/>
      <c r="PR395" s="17"/>
      <c r="PS395" s="17"/>
      <c r="PT395" s="17"/>
      <c r="PU395" s="17"/>
      <c r="PV395" s="17"/>
      <c r="PW395" s="17"/>
      <c r="PX395" s="17"/>
      <c r="PY395" s="17"/>
      <c r="PZ395" s="17"/>
      <c r="QA395" s="17"/>
      <c r="QB395" s="17"/>
      <c r="QC395" s="17"/>
      <c r="QD395" s="17"/>
      <c r="QE395" s="17"/>
      <c r="QF395" s="17"/>
      <c r="QG395" s="17"/>
      <c r="QH395" s="17"/>
      <c r="QI395" s="17"/>
      <c r="QJ395" s="17"/>
      <c r="QK395" s="17"/>
      <c r="QL395" s="17"/>
      <c r="QM395" s="17"/>
      <c r="QN395" s="17"/>
      <c r="QO395" s="17"/>
      <c r="QP395" s="17"/>
      <c r="QQ395" s="17"/>
      <c r="QR395" s="17"/>
      <c r="QS395" s="17"/>
      <c r="QT395" s="17"/>
      <c r="QU395" s="17"/>
      <c r="QV395" s="17"/>
      <c r="QW395" s="17"/>
      <c r="QX395" s="17"/>
      <c r="QY395" s="17"/>
      <c r="QZ395" s="17"/>
      <c r="RA395" s="17"/>
      <c r="RB395" s="17"/>
      <c r="RC395" s="17"/>
      <c r="RD395" s="17"/>
      <c r="RE395" s="17"/>
      <c r="RF395" s="17"/>
      <c r="RG395" s="17"/>
      <c r="RH395" s="17"/>
      <c r="RI395" s="17"/>
      <c r="RJ395" s="17"/>
      <c r="RK395" s="17"/>
      <c r="RL395" s="17"/>
      <c r="RM395" s="17"/>
      <c r="RN395" s="17"/>
      <c r="RO395" s="17"/>
      <c r="RP395" s="17"/>
      <c r="RQ395" s="17"/>
      <c r="RR395" s="17"/>
      <c r="RS395" s="17"/>
      <c r="RT395" s="17"/>
      <c r="RU395" s="17"/>
      <c r="RV395" s="17"/>
      <c r="RW395" s="17"/>
      <c r="RX395" s="17"/>
      <c r="RY395" s="17"/>
      <c r="RZ395" s="17"/>
      <c r="SA395" s="17"/>
      <c r="SB395" s="17"/>
      <c r="SC395" s="17"/>
      <c r="SD395" s="17"/>
      <c r="SE395" s="17"/>
      <c r="SF395" s="17"/>
      <c r="SG395" s="17"/>
      <c r="SH395" s="17"/>
      <c r="SI395" s="17"/>
      <c r="SJ395" s="17"/>
      <c r="SK395" s="17"/>
      <c r="SL395" s="17"/>
      <c r="SM395" s="17"/>
      <c r="SN395" s="17"/>
      <c r="SO395" s="17"/>
      <c r="SP395" s="17"/>
      <c r="SQ395" s="17"/>
      <c r="SR395" s="17"/>
      <c r="SS395" s="17"/>
      <c r="ST395" s="17"/>
      <c r="SU395" s="17"/>
      <c r="SV395" s="17"/>
      <c r="SW395" s="17"/>
      <c r="SX395" s="17"/>
      <c r="SY395" s="17"/>
      <c r="SZ395" s="17"/>
      <c r="TA395" s="17"/>
      <c r="TB395" s="17"/>
      <c r="TC395" s="17"/>
      <c r="TD395" s="17"/>
      <c r="TE395" s="17"/>
      <c r="TF395" s="17"/>
      <c r="TG395" s="17"/>
      <c r="TH395" s="17"/>
      <c r="TI395" s="17"/>
      <c r="TJ395" s="17"/>
      <c r="TK395" s="17"/>
      <c r="TL395" s="17"/>
      <c r="TM395" s="17"/>
      <c r="TN395" s="17"/>
      <c r="TO395" s="17"/>
      <c r="TP395" s="17"/>
      <c r="TQ395" s="17"/>
      <c r="TR395" s="17"/>
      <c r="TS395" s="17"/>
      <c r="TT395" s="17"/>
      <c r="TU395" s="17"/>
      <c r="TV395" s="17"/>
      <c r="TW395" s="17"/>
      <c r="TX395" s="17"/>
      <c r="TY395" s="17"/>
      <c r="TZ395" s="17"/>
      <c r="UA395" s="17"/>
      <c r="UB395" s="17"/>
      <c r="UC395" s="17"/>
      <c r="UD395" s="17"/>
      <c r="UE395" s="17"/>
      <c r="UF395" s="17"/>
      <c r="UG395" s="17"/>
      <c r="UH395" s="17"/>
      <c r="UI395" s="17"/>
      <c r="UJ395" s="17"/>
      <c r="UK395" s="17"/>
      <c r="UL395" s="17"/>
      <c r="UM395" s="17"/>
      <c r="UN395" s="17"/>
      <c r="UO395" s="17"/>
      <c r="UP395" s="17"/>
      <c r="UQ395" s="17"/>
      <c r="UR395" s="17"/>
      <c r="US395" s="17"/>
      <c r="UT395" s="17"/>
      <c r="UU395" s="17"/>
      <c r="UV395" s="17"/>
      <c r="UW395" s="17"/>
      <c r="UX395" s="17"/>
      <c r="UY395" s="17"/>
      <c r="UZ395" s="17"/>
      <c r="VA395" s="17"/>
      <c r="VB395" s="17"/>
      <c r="VC395" s="17"/>
      <c r="VD395" s="17"/>
      <c r="VE395" s="17"/>
      <c r="VF395" s="17"/>
      <c r="VG395" s="17"/>
      <c r="VH395" s="17"/>
      <c r="VI395" s="17"/>
      <c r="VJ395" s="17"/>
      <c r="VK395" s="17"/>
      <c r="VL395" s="17"/>
      <c r="VM395" s="17"/>
      <c r="VN395" s="17"/>
      <c r="VO395" s="17"/>
      <c r="VP395" s="17"/>
      <c r="VQ395" s="17"/>
      <c r="VR395" s="17"/>
      <c r="VS395" s="17"/>
      <c r="VT395" s="17"/>
      <c r="VU395" s="17"/>
      <c r="VV395" s="17"/>
      <c r="VW395" s="17"/>
      <c r="VX395" s="17"/>
      <c r="VY395" s="17"/>
      <c r="VZ395" s="17"/>
      <c r="WA395" s="17"/>
      <c r="WB395" s="17"/>
      <c r="WC395" s="17"/>
      <c r="WD395" s="17"/>
      <c r="WE395" s="17"/>
      <c r="WF395" s="17"/>
      <c r="WG395" s="17"/>
      <c r="WH395" s="17"/>
      <c r="WI395" s="17"/>
      <c r="WJ395" s="17"/>
      <c r="WK395" s="17"/>
      <c r="WL395" s="17"/>
      <c r="WM395" s="17"/>
      <c r="WN395" s="17"/>
      <c r="WO395" s="17"/>
      <c r="WP395" s="17"/>
      <c r="WQ395" s="17"/>
      <c r="WR395" s="17"/>
      <c r="WS395" s="17"/>
      <c r="WT395" s="17"/>
      <c r="WU395" s="17"/>
      <c r="WV395" s="17"/>
      <c r="WW395" s="17"/>
      <c r="WX395" s="17"/>
      <c r="WY395" s="17"/>
      <c r="WZ395" s="17"/>
      <c r="XA395" s="17"/>
      <c r="XB395" s="17"/>
      <c r="XC395" s="17"/>
      <c r="XD395" s="17"/>
      <c r="XE395" s="17"/>
      <c r="XF395" s="17"/>
      <c r="XG395" s="17"/>
      <c r="XH395" s="17"/>
      <c r="XI395" s="17"/>
      <c r="XJ395" s="17"/>
      <c r="XK395" s="17"/>
      <c r="XL395" s="17"/>
      <c r="XM395" s="17"/>
      <c r="XN395" s="17"/>
      <c r="XO395" s="17"/>
      <c r="XP395" s="17"/>
      <c r="XQ395" s="17"/>
      <c r="XR395" s="17"/>
      <c r="XS395" s="17"/>
      <c r="XT395" s="17"/>
      <c r="XU395" s="17"/>
      <c r="XV395" s="17"/>
      <c r="XW395" s="17"/>
      <c r="XX395" s="17"/>
      <c r="XY395" s="17"/>
      <c r="XZ395" s="17"/>
      <c r="YA395" s="17"/>
      <c r="YB395" s="17"/>
      <c r="YC395" s="17"/>
      <c r="YD395" s="17"/>
      <c r="YE395" s="17"/>
      <c r="YF395" s="17"/>
      <c r="YG395" s="17"/>
      <c r="YH395" s="17"/>
      <c r="YI395" s="17"/>
      <c r="YJ395" s="17"/>
      <c r="YK395" s="17"/>
      <c r="YL395" s="17"/>
      <c r="YM395" s="17"/>
      <c r="YN395" s="17"/>
      <c r="YO395" s="17"/>
      <c r="YP395" s="17"/>
      <c r="YQ395" s="17"/>
      <c r="YR395" s="17"/>
      <c r="YS395" s="17"/>
      <c r="YT395" s="17"/>
      <c r="YU395" s="17"/>
      <c r="YV395" s="17"/>
      <c r="YW395" s="17"/>
      <c r="YX395" s="17"/>
      <c r="YY395" s="17"/>
      <c r="YZ395" s="17"/>
      <c r="ZA395" s="17"/>
      <c r="ZB395" s="17"/>
      <c r="ZC395" s="17"/>
      <c r="ZD395" s="17"/>
      <c r="ZE395" s="17"/>
      <c r="ZF395" s="17"/>
      <c r="ZG395" s="17"/>
      <c r="ZH395" s="17"/>
      <c r="ZI395" s="17"/>
      <c r="ZJ395" s="17"/>
      <c r="ZK395" s="17"/>
      <c r="ZL395" s="17"/>
      <c r="ZM395" s="17"/>
      <c r="ZN395" s="17"/>
      <c r="ZO395" s="17"/>
      <c r="ZP395" s="17"/>
      <c r="ZQ395" s="17"/>
      <c r="ZR395" s="17"/>
      <c r="ZS395" s="17"/>
      <c r="ZT395" s="17"/>
      <c r="ZU395" s="17"/>
      <c r="ZV395" s="17"/>
      <c r="ZW395" s="17"/>
      <c r="ZX395" s="17"/>
      <c r="ZY395" s="17"/>
      <c r="ZZ395" s="17"/>
      <c r="AAA395" s="17"/>
      <c r="AAB395" s="17"/>
      <c r="AAC395" s="17"/>
      <c r="AAD395" s="17"/>
      <c r="AAE395" s="17"/>
      <c r="AAF395" s="17"/>
      <c r="AAG395" s="17"/>
      <c r="AAH395" s="17"/>
      <c r="AAI395" s="17"/>
      <c r="AAJ395" s="17"/>
      <c r="AAK395" s="17"/>
      <c r="AAL395" s="17"/>
      <c r="AAM395" s="17"/>
      <c r="AAN395" s="17"/>
      <c r="AAO395" s="17"/>
      <c r="AAP395" s="17"/>
      <c r="AAQ395" s="17"/>
      <c r="AAR395" s="17"/>
      <c r="AAS395" s="17"/>
      <c r="AAT395" s="17"/>
      <c r="AAU395" s="17"/>
      <c r="AAV395" s="17"/>
      <c r="AAW395" s="17"/>
      <c r="AAX395" s="17"/>
      <c r="AAY395" s="17"/>
      <c r="AAZ395" s="17"/>
      <c r="ABA395" s="17"/>
      <c r="ABB395" s="17"/>
    </row>
    <row r="396" spans="1:730" ht="15" x14ac:dyDescent="0.2">
      <c r="A396" s="65" t="s">
        <v>45</v>
      </c>
      <c r="B396" s="159"/>
      <c r="C396" s="70">
        <v>0</v>
      </c>
      <c r="D396" s="70"/>
      <c r="E396" s="70">
        <v>0</v>
      </c>
      <c r="F396" s="70"/>
      <c r="G396" s="70">
        <v>0</v>
      </c>
      <c r="H396" s="70"/>
      <c r="I396" s="92"/>
      <c r="J396" s="92"/>
      <c r="K396" s="92"/>
      <c r="L396" s="92"/>
      <c r="M396" s="92"/>
      <c r="N396" s="92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  <c r="IT396" s="17"/>
      <c r="IU396" s="17"/>
      <c r="IV396" s="17"/>
      <c r="IW396" s="17"/>
      <c r="IX396" s="17"/>
      <c r="IY396" s="17"/>
      <c r="IZ396" s="17"/>
      <c r="JA396" s="17"/>
      <c r="JB396" s="17"/>
      <c r="JC396" s="17"/>
      <c r="JD396" s="17"/>
      <c r="JE396" s="17"/>
      <c r="JF396" s="17"/>
      <c r="JG396" s="17"/>
      <c r="JH396" s="17"/>
      <c r="JI396" s="17"/>
      <c r="JJ396" s="17"/>
      <c r="JK396" s="17"/>
      <c r="JL396" s="17"/>
      <c r="JM396" s="17"/>
      <c r="JN396" s="17"/>
      <c r="JO396" s="17"/>
      <c r="JP396" s="17"/>
      <c r="JQ396" s="17"/>
      <c r="JR396" s="17"/>
      <c r="JS396" s="17"/>
      <c r="JT396" s="17"/>
      <c r="JU396" s="17"/>
      <c r="JV396" s="17"/>
      <c r="JW396" s="17"/>
      <c r="JX396" s="17"/>
      <c r="JY396" s="17"/>
      <c r="JZ396" s="17"/>
      <c r="KA396" s="17"/>
      <c r="KB396" s="17"/>
      <c r="KC396" s="17"/>
      <c r="KD396" s="17"/>
      <c r="KE396" s="17"/>
      <c r="KF396" s="17"/>
      <c r="KG396" s="17"/>
      <c r="KH396" s="17"/>
      <c r="KI396" s="17"/>
      <c r="KJ396" s="17"/>
      <c r="KK396" s="17"/>
      <c r="KL396" s="17"/>
      <c r="KM396" s="17"/>
      <c r="KN396" s="17"/>
      <c r="KO396" s="17"/>
      <c r="KP396" s="17"/>
      <c r="KQ396" s="17"/>
      <c r="KR396" s="17"/>
      <c r="KS396" s="17"/>
      <c r="KT396" s="17"/>
      <c r="KU396" s="17"/>
      <c r="KV396" s="17"/>
      <c r="KW396" s="17"/>
      <c r="KX396" s="17"/>
      <c r="KY396" s="17"/>
      <c r="KZ396" s="17"/>
      <c r="LA396" s="17"/>
      <c r="LB396" s="17"/>
      <c r="LC396" s="17"/>
      <c r="LD396" s="17"/>
      <c r="LE396" s="17"/>
      <c r="LF396" s="17"/>
      <c r="LG396" s="17"/>
      <c r="LH396" s="17"/>
      <c r="LI396" s="17"/>
      <c r="LJ396" s="17"/>
      <c r="LK396" s="17"/>
      <c r="LL396" s="17"/>
      <c r="LM396" s="17"/>
      <c r="LN396" s="17"/>
      <c r="LO396" s="17"/>
      <c r="LP396" s="17"/>
      <c r="LQ396" s="17"/>
      <c r="LR396" s="17"/>
      <c r="LS396" s="17"/>
      <c r="LT396" s="17"/>
      <c r="LU396" s="17"/>
      <c r="LV396" s="17"/>
      <c r="LW396" s="17"/>
      <c r="LX396" s="17"/>
      <c r="LY396" s="17"/>
      <c r="LZ396" s="17"/>
      <c r="MA396" s="17"/>
      <c r="MB396" s="17"/>
      <c r="MC396" s="17"/>
      <c r="MD396" s="17"/>
      <c r="ME396" s="17"/>
      <c r="MF396" s="17"/>
      <c r="MG396" s="17"/>
      <c r="MH396" s="17"/>
      <c r="MI396" s="17"/>
      <c r="MJ396" s="17"/>
      <c r="MK396" s="17"/>
      <c r="ML396" s="17"/>
      <c r="MM396" s="17"/>
      <c r="MN396" s="17"/>
      <c r="MO396" s="17"/>
      <c r="MP396" s="17"/>
      <c r="MQ396" s="17"/>
      <c r="MR396" s="17"/>
      <c r="MS396" s="17"/>
      <c r="MT396" s="17"/>
      <c r="MU396" s="17"/>
      <c r="MV396" s="17"/>
      <c r="MW396" s="17"/>
      <c r="MX396" s="17"/>
      <c r="MY396" s="17"/>
      <c r="MZ396" s="17"/>
      <c r="NA396" s="17"/>
      <c r="NB396" s="17"/>
      <c r="NC396" s="17"/>
      <c r="ND396" s="17"/>
      <c r="NE396" s="17"/>
      <c r="NF396" s="17"/>
      <c r="NG396" s="17"/>
      <c r="NH396" s="17"/>
      <c r="NI396" s="17"/>
      <c r="NJ396" s="17"/>
      <c r="NK396" s="17"/>
      <c r="NL396" s="17"/>
      <c r="NM396" s="17"/>
      <c r="NN396" s="17"/>
      <c r="NO396" s="17"/>
      <c r="NP396" s="17"/>
      <c r="NQ396" s="17"/>
      <c r="NR396" s="17"/>
      <c r="NS396" s="17"/>
      <c r="NT396" s="17"/>
      <c r="NU396" s="17"/>
      <c r="NV396" s="17"/>
      <c r="NW396" s="17"/>
      <c r="NX396" s="17"/>
      <c r="NY396" s="17"/>
      <c r="NZ396" s="17"/>
      <c r="OA396" s="17"/>
      <c r="OB396" s="17"/>
      <c r="OC396" s="17"/>
      <c r="OD396" s="17"/>
      <c r="OE396" s="17"/>
      <c r="OF396" s="17"/>
      <c r="OG396" s="17"/>
      <c r="OH396" s="17"/>
      <c r="OI396" s="17"/>
      <c r="OJ396" s="17"/>
      <c r="OK396" s="17"/>
      <c r="OL396" s="17"/>
      <c r="OM396" s="17"/>
      <c r="ON396" s="17"/>
      <c r="OO396" s="17"/>
      <c r="OP396" s="17"/>
      <c r="OQ396" s="17"/>
      <c r="OR396" s="17"/>
      <c r="OS396" s="17"/>
      <c r="OT396" s="17"/>
      <c r="OU396" s="17"/>
      <c r="OV396" s="17"/>
      <c r="OW396" s="17"/>
      <c r="OX396" s="17"/>
      <c r="OY396" s="17"/>
      <c r="OZ396" s="17"/>
      <c r="PA396" s="17"/>
      <c r="PB396" s="17"/>
      <c r="PC396" s="17"/>
      <c r="PD396" s="17"/>
      <c r="PE396" s="17"/>
      <c r="PF396" s="17"/>
      <c r="PG396" s="17"/>
      <c r="PH396" s="17"/>
      <c r="PI396" s="17"/>
      <c r="PJ396" s="17"/>
      <c r="PK396" s="17"/>
      <c r="PL396" s="17"/>
      <c r="PM396" s="17"/>
      <c r="PN396" s="17"/>
      <c r="PO396" s="17"/>
      <c r="PP396" s="17"/>
      <c r="PQ396" s="17"/>
      <c r="PR396" s="17"/>
      <c r="PS396" s="17"/>
      <c r="PT396" s="17"/>
      <c r="PU396" s="17"/>
      <c r="PV396" s="17"/>
      <c r="PW396" s="17"/>
      <c r="PX396" s="17"/>
      <c r="PY396" s="17"/>
      <c r="PZ396" s="17"/>
      <c r="QA396" s="17"/>
      <c r="QB396" s="17"/>
      <c r="QC396" s="17"/>
      <c r="QD396" s="17"/>
      <c r="QE396" s="17"/>
      <c r="QF396" s="17"/>
      <c r="QG396" s="17"/>
      <c r="QH396" s="17"/>
      <c r="QI396" s="17"/>
      <c r="QJ396" s="17"/>
      <c r="QK396" s="17"/>
      <c r="QL396" s="17"/>
      <c r="QM396" s="17"/>
      <c r="QN396" s="17"/>
      <c r="QO396" s="17"/>
      <c r="QP396" s="17"/>
      <c r="QQ396" s="17"/>
      <c r="QR396" s="17"/>
      <c r="QS396" s="17"/>
      <c r="QT396" s="17"/>
      <c r="QU396" s="17"/>
      <c r="QV396" s="17"/>
      <c r="QW396" s="17"/>
      <c r="QX396" s="17"/>
      <c r="QY396" s="17"/>
      <c r="QZ396" s="17"/>
      <c r="RA396" s="17"/>
      <c r="RB396" s="17"/>
      <c r="RC396" s="17"/>
      <c r="RD396" s="17"/>
      <c r="RE396" s="17"/>
      <c r="RF396" s="17"/>
      <c r="RG396" s="17"/>
      <c r="RH396" s="17"/>
      <c r="RI396" s="17"/>
      <c r="RJ396" s="17"/>
      <c r="RK396" s="17"/>
      <c r="RL396" s="17"/>
      <c r="RM396" s="17"/>
      <c r="RN396" s="17"/>
      <c r="RO396" s="17"/>
      <c r="RP396" s="17"/>
      <c r="RQ396" s="17"/>
      <c r="RR396" s="17"/>
      <c r="RS396" s="17"/>
      <c r="RT396" s="17"/>
      <c r="RU396" s="17"/>
      <c r="RV396" s="17"/>
      <c r="RW396" s="17"/>
      <c r="RX396" s="17"/>
      <c r="RY396" s="17"/>
      <c r="RZ396" s="17"/>
      <c r="SA396" s="17"/>
      <c r="SB396" s="17"/>
      <c r="SC396" s="17"/>
      <c r="SD396" s="17"/>
      <c r="SE396" s="17"/>
      <c r="SF396" s="17"/>
      <c r="SG396" s="17"/>
      <c r="SH396" s="17"/>
      <c r="SI396" s="17"/>
      <c r="SJ396" s="17"/>
      <c r="SK396" s="17"/>
      <c r="SL396" s="17"/>
      <c r="SM396" s="17"/>
      <c r="SN396" s="17"/>
      <c r="SO396" s="17"/>
      <c r="SP396" s="17"/>
      <c r="SQ396" s="17"/>
      <c r="SR396" s="17"/>
      <c r="SS396" s="17"/>
      <c r="ST396" s="17"/>
      <c r="SU396" s="17"/>
      <c r="SV396" s="17"/>
      <c r="SW396" s="17"/>
      <c r="SX396" s="17"/>
      <c r="SY396" s="17"/>
      <c r="SZ396" s="17"/>
      <c r="TA396" s="17"/>
      <c r="TB396" s="17"/>
      <c r="TC396" s="17"/>
      <c r="TD396" s="17"/>
      <c r="TE396" s="17"/>
      <c r="TF396" s="17"/>
      <c r="TG396" s="17"/>
      <c r="TH396" s="17"/>
      <c r="TI396" s="17"/>
      <c r="TJ396" s="17"/>
      <c r="TK396" s="17"/>
      <c r="TL396" s="17"/>
      <c r="TM396" s="17"/>
      <c r="TN396" s="17"/>
      <c r="TO396" s="17"/>
      <c r="TP396" s="17"/>
      <c r="TQ396" s="17"/>
      <c r="TR396" s="17"/>
      <c r="TS396" s="17"/>
      <c r="TT396" s="17"/>
      <c r="TU396" s="17"/>
      <c r="TV396" s="17"/>
      <c r="TW396" s="17"/>
      <c r="TX396" s="17"/>
      <c r="TY396" s="17"/>
      <c r="TZ396" s="17"/>
      <c r="UA396" s="17"/>
      <c r="UB396" s="17"/>
      <c r="UC396" s="17"/>
      <c r="UD396" s="17"/>
      <c r="UE396" s="17"/>
      <c r="UF396" s="17"/>
      <c r="UG396" s="17"/>
      <c r="UH396" s="17"/>
      <c r="UI396" s="17"/>
      <c r="UJ396" s="17"/>
      <c r="UK396" s="17"/>
      <c r="UL396" s="17"/>
      <c r="UM396" s="17"/>
      <c r="UN396" s="17"/>
      <c r="UO396" s="17"/>
      <c r="UP396" s="17"/>
      <c r="UQ396" s="17"/>
      <c r="UR396" s="17"/>
      <c r="US396" s="17"/>
      <c r="UT396" s="17"/>
      <c r="UU396" s="17"/>
      <c r="UV396" s="17"/>
      <c r="UW396" s="17"/>
      <c r="UX396" s="17"/>
      <c r="UY396" s="17"/>
      <c r="UZ396" s="17"/>
      <c r="VA396" s="17"/>
      <c r="VB396" s="17"/>
      <c r="VC396" s="17"/>
      <c r="VD396" s="17"/>
      <c r="VE396" s="17"/>
      <c r="VF396" s="17"/>
      <c r="VG396" s="17"/>
      <c r="VH396" s="17"/>
      <c r="VI396" s="17"/>
      <c r="VJ396" s="17"/>
      <c r="VK396" s="17"/>
      <c r="VL396" s="17"/>
      <c r="VM396" s="17"/>
      <c r="VN396" s="17"/>
      <c r="VO396" s="17"/>
      <c r="VP396" s="17"/>
      <c r="VQ396" s="17"/>
      <c r="VR396" s="17"/>
      <c r="VS396" s="17"/>
      <c r="VT396" s="17"/>
      <c r="VU396" s="17"/>
      <c r="VV396" s="17"/>
      <c r="VW396" s="17"/>
      <c r="VX396" s="17"/>
      <c r="VY396" s="17"/>
      <c r="VZ396" s="17"/>
      <c r="WA396" s="17"/>
      <c r="WB396" s="17"/>
      <c r="WC396" s="17"/>
      <c r="WD396" s="17"/>
      <c r="WE396" s="17"/>
      <c r="WF396" s="17"/>
      <c r="WG396" s="17"/>
      <c r="WH396" s="17"/>
      <c r="WI396" s="17"/>
      <c r="WJ396" s="17"/>
      <c r="WK396" s="17"/>
      <c r="WL396" s="17"/>
      <c r="WM396" s="17"/>
      <c r="WN396" s="17"/>
      <c r="WO396" s="17"/>
      <c r="WP396" s="17"/>
      <c r="WQ396" s="17"/>
      <c r="WR396" s="17"/>
      <c r="WS396" s="17"/>
      <c r="WT396" s="17"/>
      <c r="WU396" s="17"/>
      <c r="WV396" s="17"/>
      <c r="WW396" s="17"/>
      <c r="WX396" s="17"/>
      <c r="WY396" s="17"/>
      <c r="WZ396" s="17"/>
      <c r="XA396" s="17"/>
      <c r="XB396" s="17"/>
      <c r="XC396" s="17"/>
      <c r="XD396" s="17"/>
      <c r="XE396" s="17"/>
      <c r="XF396" s="17"/>
      <c r="XG396" s="17"/>
      <c r="XH396" s="17"/>
      <c r="XI396" s="17"/>
      <c r="XJ396" s="17"/>
      <c r="XK396" s="17"/>
      <c r="XL396" s="17"/>
      <c r="XM396" s="17"/>
      <c r="XN396" s="17"/>
      <c r="XO396" s="17"/>
      <c r="XP396" s="17"/>
      <c r="XQ396" s="17"/>
      <c r="XR396" s="17"/>
      <c r="XS396" s="17"/>
      <c r="XT396" s="17"/>
      <c r="XU396" s="17"/>
      <c r="XV396" s="17"/>
      <c r="XW396" s="17"/>
      <c r="XX396" s="17"/>
      <c r="XY396" s="17"/>
      <c r="XZ396" s="17"/>
      <c r="YA396" s="17"/>
      <c r="YB396" s="17"/>
      <c r="YC396" s="17"/>
      <c r="YD396" s="17"/>
      <c r="YE396" s="17"/>
      <c r="YF396" s="17"/>
      <c r="YG396" s="17"/>
      <c r="YH396" s="17"/>
      <c r="YI396" s="17"/>
      <c r="YJ396" s="17"/>
      <c r="YK396" s="17"/>
      <c r="YL396" s="17"/>
      <c r="YM396" s="17"/>
      <c r="YN396" s="17"/>
      <c r="YO396" s="17"/>
      <c r="YP396" s="17"/>
      <c r="YQ396" s="17"/>
      <c r="YR396" s="17"/>
      <c r="YS396" s="17"/>
      <c r="YT396" s="17"/>
      <c r="YU396" s="17"/>
      <c r="YV396" s="17"/>
      <c r="YW396" s="17"/>
      <c r="YX396" s="17"/>
      <c r="YY396" s="17"/>
      <c r="YZ396" s="17"/>
      <c r="ZA396" s="17"/>
      <c r="ZB396" s="17"/>
      <c r="ZC396" s="17"/>
      <c r="ZD396" s="17"/>
      <c r="ZE396" s="17"/>
      <c r="ZF396" s="17"/>
      <c r="ZG396" s="17"/>
      <c r="ZH396" s="17"/>
      <c r="ZI396" s="17"/>
      <c r="ZJ396" s="17"/>
      <c r="ZK396" s="17"/>
      <c r="ZL396" s="17"/>
      <c r="ZM396" s="17"/>
      <c r="ZN396" s="17"/>
      <c r="ZO396" s="17"/>
      <c r="ZP396" s="17"/>
      <c r="ZQ396" s="17"/>
      <c r="ZR396" s="17"/>
      <c r="ZS396" s="17"/>
      <c r="ZT396" s="17"/>
      <c r="ZU396" s="17"/>
      <c r="ZV396" s="17"/>
      <c r="ZW396" s="17"/>
      <c r="ZX396" s="17"/>
      <c r="ZY396" s="17"/>
      <c r="ZZ396" s="17"/>
      <c r="AAA396" s="17"/>
      <c r="AAB396" s="17"/>
      <c r="AAC396" s="17"/>
      <c r="AAD396" s="17"/>
      <c r="AAE396" s="17"/>
      <c r="AAF396" s="17"/>
      <c r="AAG396" s="17"/>
      <c r="AAH396" s="17"/>
      <c r="AAI396" s="17"/>
      <c r="AAJ396" s="17"/>
      <c r="AAK396" s="17"/>
      <c r="AAL396" s="17"/>
      <c r="AAM396" s="17"/>
      <c r="AAN396" s="17"/>
      <c r="AAO396" s="17"/>
      <c r="AAP396" s="17"/>
      <c r="AAQ396" s="17"/>
      <c r="AAR396" s="17"/>
      <c r="AAS396" s="17"/>
      <c r="AAT396" s="17"/>
      <c r="AAU396" s="17"/>
      <c r="AAV396" s="17"/>
      <c r="AAW396" s="17"/>
      <c r="AAX396" s="17"/>
      <c r="AAY396" s="17"/>
      <c r="AAZ396" s="17"/>
      <c r="ABA396" s="17"/>
      <c r="ABB396" s="17"/>
    </row>
    <row r="397" spans="1:730" ht="45" x14ac:dyDescent="0.2">
      <c r="A397" s="213" t="s">
        <v>252</v>
      </c>
      <c r="B397" s="114" t="s">
        <v>301</v>
      </c>
      <c r="C397" s="160">
        <f>C398+C399</f>
        <v>952.15499999999997</v>
      </c>
      <c r="D397" s="160"/>
      <c r="E397" s="160">
        <f>E398+E399</f>
        <v>952.15499999999997</v>
      </c>
      <c r="F397" s="160">
        <f>F398+F399</f>
        <v>0</v>
      </c>
      <c r="G397" s="160">
        <f>G398+G399</f>
        <v>952.15499999999997</v>
      </c>
      <c r="H397" s="160"/>
      <c r="I397" s="217" t="s">
        <v>293</v>
      </c>
      <c r="J397" s="161" t="s">
        <v>294</v>
      </c>
      <c r="K397" s="161"/>
      <c r="L397" s="161">
        <v>1</v>
      </c>
      <c r="M397" s="161">
        <v>1</v>
      </c>
      <c r="N397" s="161">
        <v>1</v>
      </c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  <c r="IT397" s="17"/>
      <c r="IU397" s="17"/>
      <c r="IV397" s="17"/>
      <c r="IW397" s="17"/>
      <c r="IX397" s="17"/>
      <c r="IY397" s="17"/>
      <c r="IZ397" s="17"/>
      <c r="JA397" s="17"/>
      <c r="JB397" s="17"/>
      <c r="JC397" s="17"/>
      <c r="JD397" s="17"/>
      <c r="JE397" s="17"/>
      <c r="JF397" s="17"/>
      <c r="JG397" s="17"/>
      <c r="JH397" s="17"/>
      <c r="JI397" s="17"/>
      <c r="JJ397" s="17"/>
      <c r="JK397" s="17"/>
      <c r="JL397" s="17"/>
      <c r="JM397" s="17"/>
      <c r="JN397" s="17"/>
      <c r="JO397" s="17"/>
      <c r="JP397" s="17"/>
      <c r="JQ397" s="17"/>
      <c r="JR397" s="17"/>
      <c r="JS397" s="17"/>
      <c r="JT397" s="17"/>
      <c r="JU397" s="17"/>
      <c r="JV397" s="17"/>
      <c r="JW397" s="17"/>
      <c r="JX397" s="17"/>
      <c r="JY397" s="17"/>
      <c r="JZ397" s="17"/>
      <c r="KA397" s="17"/>
      <c r="KB397" s="17"/>
      <c r="KC397" s="17"/>
      <c r="KD397" s="17"/>
      <c r="KE397" s="17"/>
      <c r="KF397" s="17"/>
      <c r="KG397" s="17"/>
      <c r="KH397" s="17"/>
      <c r="KI397" s="17"/>
      <c r="KJ397" s="17"/>
      <c r="KK397" s="17"/>
      <c r="KL397" s="17"/>
      <c r="KM397" s="17"/>
      <c r="KN397" s="17"/>
      <c r="KO397" s="17"/>
      <c r="KP397" s="17"/>
      <c r="KQ397" s="17"/>
      <c r="KR397" s="17"/>
      <c r="KS397" s="17"/>
      <c r="KT397" s="17"/>
      <c r="KU397" s="17"/>
      <c r="KV397" s="17"/>
      <c r="KW397" s="17"/>
      <c r="KX397" s="17"/>
      <c r="KY397" s="17"/>
      <c r="KZ397" s="17"/>
      <c r="LA397" s="17"/>
      <c r="LB397" s="17"/>
      <c r="LC397" s="17"/>
      <c r="LD397" s="17"/>
      <c r="LE397" s="17"/>
      <c r="LF397" s="17"/>
      <c r="LG397" s="17"/>
      <c r="LH397" s="17"/>
      <c r="LI397" s="17"/>
      <c r="LJ397" s="17"/>
      <c r="LK397" s="17"/>
      <c r="LL397" s="17"/>
      <c r="LM397" s="17"/>
      <c r="LN397" s="17"/>
      <c r="LO397" s="17"/>
      <c r="LP397" s="17"/>
      <c r="LQ397" s="17"/>
      <c r="LR397" s="17"/>
      <c r="LS397" s="17"/>
      <c r="LT397" s="17"/>
      <c r="LU397" s="17"/>
      <c r="LV397" s="17"/>
      <c r="LW397" s="17"/>
      <c r="LX397" s="17"/>
      <c r="LY397" s="17"/>
      <c r="LZ397" s="17"/>
      <c r="MA397" s="17"/>
      <c r="MB397" s="17"/>
      <c r="MC397" s="17"/>
      <c r="MD397" s="17"/>
      <c r="ME397" s="17"/>
      <c r="MF397" s="17"/>
      <c r="MG397" s="17"/>
      <c r="MH397" s="17"/>
      <c r="MI397" s="17"/>
      <c r="MJ397" s="17"/>
      <c r="MK397" s="17"/>
      <c r="ML397" s="17"/>
      <c r="MM397" s="17"/>
      <c r="MN397" s="17"/>
      <c r="MO397" s="17"/>
      <c r="MP397" s="17"/>
      <c r="MQ397" s="17"/>
      <c r="MR397" s="17"/>
      <c r="MS397" s="17"/>
      <c r="MT397" s="17"/>
      <c r="MU397" s="17"/>
      <c r="MV397" s="17"/>
      <c r="MW397" s="17"/>
      <c r="MX397" s="17"/>
      <c r="MY397" s="17"/>
      <c r="MZ397" s="17"/>
      <c r="NA397" s="17"/>
      <c r="NB397" s="17"/>
      <c r="NC397" s="17"/>
      <c r="ND397" s="17"/>
      <c r="NE397" s="17"/>
      <c r="NF397" s="17"/>
      <c r="NG397" s="17"/>
      <c r="NH397" s="17"/>
      <c r="NI397" s="17"/>
      <c r="NJ397" s="17"/>
      <c r="NK397" s="17"/>
      <c r="NL397" s="17"/>
      <c r="NM397" s="17"/>
      <c r="NN397" s="17"/>
      <c r="NO397" s="17"/>
      <c r="NP397" s="17"/>
      <c r="NQ397" s="17"/>
      <c r="NR397" s="17"/>
      <c r="NS397" s="17"/>
      <c r="NT397" s="17"/>
      <c r="NU397" s="17"/>
      <c r="NV397" s="17"/>
      <c r="NW397" s="17"/>
      <c r="NX397" s="17"/>
      <c r="NY397" s="17"/>
      <c r="NZ397" s="17"/>
      <c r="OA397" s="17"/>
      <c r="OB397" s="17"/>
      <c r="OC397" s="17"/>
      <c r="OD397" s="17"/>
      <c r="OE397" s="17"/>
      <c r="OF397" s="17"/>
      <c r="OG397" s="17"/>
      <c r="OH397" s="17"/>
      <c r="OI397" s="17"/>
      <c r="OJ397" s="17"/>
      <c r="OK397" s="17"/>
      <c r="OL397" s="17"/>
      <c r="OM397" s="17"/>
      <c r="ON397" s="17"/>
      <c r="OO397" s="17"/>
      <c r="OP397" s="17"/>
      <c r="OQ397" s="17"/>
      <c r="OR397" s="17"/>
      <c r="OS397" s="17"/>
      <c r="OT397" s="17"/>
      <c r="OU397" s="17"/>
      <c r="OV397" s="17"/>
      <c r="OW397" s="17"/>
      <c r="OX397" s="17"/>
      <c r="OY397" s="17"/>
      <c r="OZ397" s="17"/>
      <c r="PA397" s="17"/>
      <c r="PB397" s="17"/>
      <c r="PC397" s="17"/>
      <c r="PD397" s="17"/>
      <c r="PE397" s="17"/>
      <c r="PF397" s="17"/>
      <c r="PG397" s="17"/>
      <c r="PH397" s="17"/>
      <c r="PI397" s="17"/>
      <c r="PJ397" s="17"/>
      <c r="PK397" s="17"/>
      <c r="PL397" s="17"/>
      <c r="PM397" s="17"/>
      <c r="PN397" s="17"/>
      <c r="PO397" s="17"/>
      <c r="PP397" s="17"/>
      <c r="PQ397" s="17"/>
      <c r="PR397" s="17"/>
      <c r="PS397" s="17"/>
      <c r="PT397" s="17"/>
      <c r="PU397" s="17"/>
      <c r="PV397" s="17"/>
      <c r="PW397" s="17"/>
      <c r="PX397" s="17"/>
      <c r="PY397" s="17"/>
      <c r="PZ397" s="17"/>
      <c r="QA397" s="17"/>
      <c r="QB397" s="17"/>
      <c r="QC397" s="17"/>
      <c r="QD397" s="17"/>
      <c r="QE397" s="17"/>
      <c r="QF397" s="17"/>
      <c r="QG397" s="17"/>
      <c r="QH397" s="17"/>
      <c r="QI397" s="17"/>
      <c r="QJ397" s="17"/>
      <c r="QK397" s="17"/>
      <c r="QL397" s="17"/>
      <c r="QM397" s="17"/>
      <c r="QN397" s="17"/>
      <c r="QO397" s="17"/>
      <c r="QP397" s="17"/>
      <c r="QQ397" s="17"/>
      <c r="QR397" s="17"/>
      <c r="QS397" s="17"/>
      <c r="QT397" s="17"/>
      <c r="QU397" s="17"/>
      <c r="QV397" s="17"/>
      <c r="QW397" s="17"/>
      <c r="QX397" s="17"/>
      <c r="QY397" s="17"/>
      <c r="QZ397" s="17"/>
      <c r="RA397" s="17"/>
      <c r="RB397" s="17"/>
      <c r="RC397" s="17"/>
      <c r="RD397" s="17"/>
      <c r="RE397" s="17"/>
      <c r="RF397" s="17"/>
      <c r="RG397" s="17"/>
      <c r="RH397" s="17"/>
      <c r="RI397" s="17"/>
      <c r="RJ397" s="17"/>
      <c r="RK397" s="17"/>
      <c r="RL397" s="17"/>
      <c r="RM397" s="17"/>
      <c r="RN397" s="17"/>
      <c r="RO397" s="17"/>
      <c r="RP397" s="17"/>
      <c r="RQ397" s="17"/>
      <c r="RR397" s="17"/>
      <c r="RS397" s="17"/>
      <c r="RT397" s="17"/>
      <c r="RU397" s="17"/>
      <c r="RV397" s="17"/>
      <c r="RW397" s="17"/>
      <c r="RX397" s="17"/>
      <c r="RY397" s="17"/>
      <c r="RZ397" s="17"/>
      <c r="SA397" s="17"/>
      <c r="SB397" s="17"/>
      <c r="SC397" s="17"/>
      <c r="SD397" s="17"/>
      <c r="SE397" s="17"/>
      <c r="SF397" s="17"/>
      <c r="SG397" s="17"/>
      <c r="SH397" s="17"/>
      <c r="SI397" s="17"/>
      <c r="SJ397" s="17"/>
      <c r="SK397" s="17"/>
      <c r="SL397" s="17"/>
      <c r="SM397" s="17"/>
      <c r="SN397" s="17"/>
      <c r="SO397" s="17"/>
      <c r="SP397" s="17"/>
      <c r="SQ397" s="17"/>
      <c r="SR397" s="17"/>
      <c r="SS397" s="17"/>
      <c r="ST397" s="17"/>
      <c r="SU397" s="17"/>
      <c r="SV397" s="17"/>
      <c r="SW397" s="17"/>
      <c r="SX397" s="17"/>
      <c r="SY397" s="17"/>
      <c r="SZ397" s="17"/>
      <c r="TA397" s="17"/>
      <c r="TB397" s="17"/>
      <c r="TC397" s="17"/>
      <c r="TD397" s="17"/>
      <c r="TE397" s="17"/>
      <c r="TF397" s="17"/>
      <c r="TG397" s="17"/>
      <c r="TH397" s="17"/>
      <c r="TI397" s="17"/>
      <c r="TJ397" s="17"/>
      <c r="TK397" s="17"/>
      <c r="TL397" s="17"/>
      <c r="TM397" s="17"/>
      <c r="TN397" s="17"/>
      <c r="TO397" s="17"/>
      <c r="TP397" s="17"/>
      <c r="TQ397" s="17"/>
      <c r="TR397" s="17"/>
      <c r="TS397" s="17"/>
      <c r="TT397" s="17"/>
      <c r="TU397" s="17"/>
      <c r="TV397" s="17"/>
      <c r="TW397" s="17"/>
      <c r="TX397" s="17"/>
      <c r="TY397" s="17"/>
      <c r="TZ397" s="17"/>
      <c r="UA397" s="17"/>
      <c r="UB397" s="17"/>
      <c r="UC397" s="17"/>
      <c r="UD397" s="17"/>
      <c r="UE397" s="17"/>
      <c r="UF397" s="17"/>
      <c r="UG397" s="17"/>
      <c r="UH397" s="17"/>
      <c r="UI397" s="17"/>
      <c r="UJ397" s="17"/>
      <c r="UK397" s="17"/>
      <c r="UL397" s="17"/>
      <c r="UM397" s="17"/>
      <c r="UN397" s="17"/>
      <c r="UO397" s="17"/>
      <c r="UP397" s="17"/>
      <c r="UQ397" s="17"/>
      <c r="UR397" s="17"/>
      <c r="US397" s="17"/>
      <c r="UT397" s="17"/>
      <c r="UU397" s="17"/>
      <c r="UV397" s="17"/>
      <c r="UW397" s="17"/>
      <c r="UX397" s="17"/>
      <c r="UY397" s="17"/>
      <c r="UZ397" s="17"/>
      <c r="VA397" s="17"/>
      <c r="VB397" s="17"/>
      <c r="VC397" s="17"/>
      <c r="VD397" s="17"/>
      <c r="VE397" s="17"/>
      <c r="VF397" s="17"/>
      <c r="VG397" s="17"/>
      <c r="VH397" s="17"/>
      <c r="VI397" s="17"/>
      <c r="VJ397" s="17"/>
      <c r="VK397" s="17"/>
      <c r="VL397" s="17"/>
      <c r="VM397" s="17"/>
      <c r="VN397" s="17"/>
      <c r="VO397" s="17"/>
      <c r="VP397" s="17"/>
      <c r="VQ397" s="17"/>
      <c r="VR397" s="17"/>
      <c r="VS397" s="17"/>
      <c r="VT397" s="17"/>
      <c r="VU397" s="17"/>
      <c r="VV397" s="17"/>
      <c r="VW397" s="17"/>
      <c r="VX397" s="17"/>
      <c r="VY397" s="17"/>
      <c r="VZ397" s="17"/>
      <c r="WA397" s="17"/>
      <c r="WB397" s="17"/>
      <c r="WC397" s="17"/>
      <c r="WD397" s="17"/>
      <c r="WE397" s="17"/>
      <c r="WF397" s="17"/>
      <c r="WG397" s="17"/>
      <c r="WH397" s="17"/>
      <c r="WI397" s="17"/>
      <c r="WJ397" s="17"/>
      <c r="WK397" s="17"/>
      <c r="WL397" s="17"/>
      <c r="WM397" s="17"/>
      <c r="WN397" s="17"/>
      <c r="WO397" s="17"/>
      <c r="WP397" s="17"/>
      <c r="WQ397" s="17"/>
      <c r="WR397" s="17"/>
      <c r="WS397" s="17"/>
      <c r="WT397" s="17"/>
      <c r="WU397" s="17"/>
      <c r="WV397" s="17"/>
      <c r="WW397" s="17"/>
      <c r="WX397" s="17"/>
      <c r="WY397" s="17"/>
      <c r="WZ397" s="17"/>
      <c r="XA397" s="17"/>
      <c r="XB397" s="17"/>
      <c r="XC397" s="17"/>
      <c r="XD397" s="17"/>
      <c r="XE397" s="17"/>
      <c r="XF397" s="17"/>
      <c r="XG397" s="17"/>
      <c r="XH397" s="17"/>
      <c r="XI397" s="17"/>
      <c r="XJ397" s="17"/>
      <c r="XK397" s="17"/>
      <c r="XL397" s="17"/>
      <c r="XM397" s="17"/>
      <c r="XN397" s="17"/>
      <c r="XO397" s="17"/>
      <c r="XP397" s="17"/>
      <c r="XQ397" s="17"/>
      <c r="XR397" s="17"/>
      <c r="XS397" s="17"/>
      <c r="XT397" s="17"/>
      <c r="XU397" s="17"/>
      <c r="XV397" s="17"/>
      <c r="XW397" s="17"/>
      <c r="XX397" s="17"/>
      <c r="XY397" s="17"/>
      <c r="XZ397" s="17"/>
      <c r="YA397" s="17"/>
      <c r="YB397" s="17"/>
      <c r="YC397" s="17"/>
      <c r="YD397" s="17"/>
      <c r="YE397" s="17"/>
      <c r="YF397" s="17"/>
      <c r="YG397" s="17"/>
      <c r="YH397" s="17"/>
      <c r="YI397" s="17"/>
      <c r="YJ397" s="17"/>
      <c r="YK397" s="17"/>
      <c r="YL397" s="17"/>
      <c r="YM397" s="17"/>
      <c r="YN397" s="17"/>
      <c r="YO397" s="17"/>
      <c r="YP397" s="17"/>
      <c r="YQ397" s="17"/>
      <c r="YR397" s="17"/>
      <c r="YS397" s="17"/>
      <c r="YT397" s="17"/>
      <c r="YU397" s="17"/>
      <c r="YV397" s="17"/>
      <c r="YW397" s="17"/>
      <c r="YX397" s="17"/>
      <c r="YY397" s="17"/>
      <c r="YZ397" s="17"/>
      <c r="ZA397" s="17"/>
      <c r="ZB397" s="17"/>
      <c r="ZC397" s="17"/>
      <c r="ZD397" s="17"/>
      <c r="ZE397" s="17"/>
      <c r="ZF397" s="17"/>
      <c r="ZG397" s="17"/>
      <c r="ZH397" s="17"/>
      <c r="ZI397" s="17"/>
      <c r="ZJ397" s="17"/>
      <c r="ZK397" s="17"/>
      <c r="ZL397" s="17"/>
      <c r="ZM397" s="17"/>
      <c r="ZN397" s="17"/>
      <c r="ZO397" s="17"/>
      <c r="ZP397" s="17"/>
      <c r="ZQ397" s="17"/>
      <c r="ZR397" s="17"/>
      <c r="ZS397" s="17"/>
      <c r="ZT397" s="17"/>
      <c r="ZU397" s="17"/>
      <c r="ZV397" s="17"/>
      <c r="ZW397" s="17"/>
      <c r="ZX397" s="17"/>
      <c r="ZY397" s="17"/>
      <c r="ZZ397" s="17"/>
      <c r="AAA397" s="17"/>
      <c r="AAB397" s="17"/>
      <c r="AAC397" s="17"/>
      <c r="AAD397" s="17"/>
      <c r="AAE397" s="17"/>
      <c r="AAF397" s="17"/>
      <c r="AAG397" s="17"/>
      <c r="AAH397" s="17"/>
      <c r="AAI397" s="17"/>
      <c r="AAJ397" s="17"/>
      <c r="AAK397" s="17"/>
      <c r="AAL397" s="17"/>
      <c r="AAM397" s="17"/>
      <c r="AAN397" s="17"/>
      <c r="AAO397" s="17"/>
      <c r="AAP397" s="17"/>
      <c r="AAQ397" s="17"/>
      <c r="AAR397" s="17"/>
      <c r="AAS397" s="17"/>
      <c r="AAT397" s="17"/>
      <c r="AAU397" s="17"/>
      <c r="AAV397" s="17"/>
      <c r="AAW397" s="17"/>
      <c r="AAX397" s="17"/>
      <c r="AAY397" s="17"/>
      <c r="AAZ397" s="17"/>
      <c r="ABA397" s="17"/>
      <c r="ABB397" s="17"/>
    </row>
    <row r="398" spans="1:730" ht="15" x14ac:dyDescent="0.2">
      <c r="A398" s="65" t="s">
        <v>43</v>
      </c>
      <c r="B398" s="163"/>
      <c r="C398" s="70">
        <v>952.15499999999997</v>
      </c>
      <c r="D398" s="70"/>
      <c r="E398" s="70">
        <v>952.15499999999997</v>
      </c>
      <c r="F398" s="70"/>
      <c r="G398" s="70">
        <v>952.15499999999997</v>
      </c>
      <c r="H398" s="70"/>
      <c r="I398" s="92"/>
      <c r="J398" s="92"/>
      <c r="K398" s="92"/>
      <c r="L398" s="92"/>
      <c r="M398" s="92"/>
      <c r="N398" s="92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  <c r="IT398" s="17"/>
      <c r="IU398" s="17"/>
      <c r="IV398" s="17"/>
      <c r="IW398" s="17"/>
      <c r="IX398" s="17"/>
      <c r="IY398" s="17"/>
      <c r="IZ398" s="17"/>
      <c r="JA398" s="17"/>
      <c r="JB398" s="17"/>
      <c r="JC398" s="17"/>
      <c r="JD398" s="17"/>
      <c r="JE398" s="17"/>
      <c r="JF398" s="17"/>
      <c r="JG398" s="17"/>
      <c r="JH398" s="17"/>
      <c r="JI398" s="17"/>
      <c r="JJ398" s="17"/>
      <c r="JK398" s="17"/>
      <c r="JL398" s="17"/>
      <c r="JM398" s="17"/>
      <c r="JN398" s="17"/>
      <c r="JO398" s="17"/>
      <c r="JP398" s="17"/>
      <c r="JQ398" s="17"/>
      <c r="JR398" s="17"/>
      <c r="JS398" s="17"/>
      <c r="JT398" s="17"/>
      <c r="JU398" s="17"/>
      <c r="JV398" s="17"/>
      <c r="JW398" s="17"/>
      <c r="JX398" s="17"/>
      <c r="JY398" s="17"/>
      <c r="JZ398" s="17"/>
      <c r="KA398" s="17"/>
      <c r="KB398" s="17"/>
      <c r="KC398" s="17"/>
      <c r="KD398" s="17"/>
      <c r="KE398" s="17"/>
      <c r="KF398" s="17"/>
      <c r="KG398" s="17"/>
      <c r="KH398" s="17"/>
      <c r="KI398" s="17"/>
      <c r="KJ398" s="17"/>
      <c r="KK398" s="17"/>
      <c r="KL398" s="17"/>
      <c r="KM398" s="17"/>
      <c r="KN398" s="17"/>
      <c r="KO398" s="17"/>
      <c r="KP398" s="17"/>
      <c r="KQ398" s="17"/>
      <c r="KR398" s="17"/>
      <c r="KS398" s="17"/>
      <c r="KT398" s="17"/>
      <c r="KU398" s="17"/>
      <c r="KV398" s="17"/>
      <c r="KW398" s="17"/>
      <c r="KX398" s="17"/>
      <c r="KY398" s="17"/>
      <c r="KZ398" s="17"/>
      <c r="LA398" s="17"/>
      <c r="LB398" s="17"/>
      <c r="LC398" s="17"/>
      <c r="LD398" s="17"/>
      <c r="LE398" s="17"/>
      <c r="LF398" s="17"/>
      <c r="LG398" s="17"/>
      <c r="LH398" s="17"/>
      <c r="LI398" s="17"/>
      <c r="LJ398" s="17"/>
      <c r="LK398" s="17"/>
      <c r="LL398" s="17"/>
      <c r="LM398" s="17"/>
      <c r="LN398" s="17"/>
      <c r="LO398" s="17"/>
      <c r="LP398" s="17"/>
      <c r="LQ398" s="17"/>
      <c r="LR398" s="17"/>
      <c r="LS398" s="17"/>
      <c r="LT398" s="17"/>
      <c r="LU398" s="17"/>
      <c r="LV398" s="17"/>
      <c r="LW398" s="17"/>
      <c r="LX398" s="17"/>
      <c r="LY398" s="17"/>
      <c r="LZ398" s="17"/>
      <c r="MA398" s="17"/>
      <c r="MB398" s="17"/>
      <c r="MC398" s="17"/>
      <c r="MD398" s="17"/>
      <c r="ME398" s="17"/>
      <c r="MF398" s="17"/>
      <c r="MG398" s="17"/>
      <c r="MH398" s="17"/>
      <c r="MI398" s="17"/>
      <c r="MJ398" s="17"/>
      <c r="MK398" s="17"/>
      <c r="ML398" s="17"/>
      <c r="MM398" s="17"/>
      <c r="MN398" s="17"/>
      <c r="MO398" s="17"/>
      <c r="MP398" s="17"/>
      <c r="MQ398" s="17"/>
      <c r="MR398" s="17"/>
      <c r="MS398" s="17"/>
      <c r="MT398" s="17"/>
      <c r="MU398" s="17"/>
      <c r="MV398" s="17"/>
      <c r="MW398" s="17"/>
      <c r="MX398" s="17"/>
      <c r="MY398" s="17"/>
      <c r="MZ398" s="17"/>
      <c r="NA398" s="17"/>
      <c r="NB398" s="17"/>
      <c r="NC398" s="17"/>
      <c r="ND398" s="17"/>
      <c r="NE398" s="17"/>
      <c r="NF398" s="17"/>
      <c r="NG398" s="17"/>
      <c r="NH398" s="17"/>
      <c r="NI398" s="17"/>
      <c r="NJ398" s="17"/>
      <c r="NK398" s="17"/>
      <c r="NL398" s="17"/>
      <c r="NM398" s="17"/>
      <c r="NN398" s="17"/>
      <c r="NO398" s="17"/>
      <c r="NP398" s="17"/>
      <c r="NQ398" s="17"/>
      <c r="NR398" s="17"/>
      <c r="NS398" s="17"/>
      <c r="NT398" s="17"/>
      <c r="NU398" s="17"/>
      <c r="NV398" s="17"/>
      <c r="NW398" s="17"/>
      <c r="NX398" s="17"/>
      <c r="NY398" s="17"/>
      <c r="NZ398" s="17"/>
      <c r="OA398" s="17"/>
      <c r="OB398" s="17"/>
      <c r="OC398" s="17"/>
      <c r="OD398" s="17"/>
      <c r="OE398" s="17"/>
      <c r="OF398" s="17"/>
      <c r="OG398" s="17"/>
      <c r="OH398" s="17"/>
      <c r="OI398" s="17"/>
      <c r="OJ398" s="17"/>
      <c r="OK398" s="17"/>
      <c r="OL398" s="17"/>
      <c r="OM398" s="17"/>
      <c r="ON398" s="17"/>
      <c r="OO398" s="17"/>
      <c r="OP398" s="17"/>
      <c r="OQ398" s="17"/>
      <c r="OR398" s="17"/>
      <c r="OS398" s="17"/>
      <c r="OT398" s="17"/>
      <c r="OU398" s="17"/>
      <c r="OV398" s="17"/>
      <c r="OW398" s="17"/>
      <c r="OX398" s="17"/>
      <c r="OY398" s="17"/>
      <c r="OZ398" s="17"/>
      <c r="PA398" s="17"/>
      <c r="PB398" s="17"/>
      <c r="PC398" s="17"/>
      <c r="PD398" s="17"/>
      <c r="PE398" s="17"/>
      <c r="PF398" s="17"/>
      <c r="PG398" s="17"/>
      <c r="PH398" s="17"/>
      <c r="PI398" s="17"/>
      <c r="PJ398" s="17"/>
      <c r="PK398" s="17"/>
      <c r="PL398" s="17"/>
      <c r="PM398" s="17"/>
      <c r="PN398" s="17"/>
      <c r="PO398" s="17"/>
      <c r="PP398" s="17"/>
      <c r="PQ398" s="17"/>
      <c r="PR398" s="17"/>
      <c r="PS398" s="17"/>
      <c r="PT398" s="17"/>
      <c r="PU398" s="17"/>
      <c r="PV398" s="17"/>
      <c r="PW398" s="17"/>
      <c r="PX398" s="17"/>
      <c r="PY398" s="17"/>
      <c r="PZ398" s="17"/>
      <c r="QA398" s="17"/>
      <c r="QB398" s="17"/>
      <c r="QC398" s="17"/>
      <c r="QD398" s="17"/>
      <c r="QE398" s="17"/>
      <c r="QF398" s="17"/>
      <c r="QG398" s="17"/>
      <c r="QH398" s="17"/>
      <c r="QI398" s="17"/>
      <c r="QJ398" s="17"/>
      <c r="QK398" s="17"/>
      <c r="QL398" s="17"/>
      <c r="QM398" s="17"/>
      <c r="QN398" s="17"/>
      <c r="QO398" s="17"/>
      <c r="QP398" s="17"/>
      <c r="QQ398" s="17"/>
      <c r="QR398" s="17"/>
      <c r="QS398" s="17"/>
      <c r="QT398" s="17"/>
      <c r="QU398" s="17"/>
      <c r="QV398" s="17"/>
      <c r="QW398" s="17"/>
      <c r="QX398" s="17"/>
      <c r="QY398" s="17"/>
      <c r="QZ398" s="17"/>
      <c r="RA398" s="17"/>
      <c r="RB398" s="17"/>
      <c r="RC398" s="17"/>
      <c r="RD398" s="17"/>
      <c r="RE398" s="17"/>
      <c r="RF398" s="17"/>
      <c r="RG398" s="17"/>
      <c r="RH398" s="17"/>
      <c r="RI398" s="17"/>
      <c r="RJ398" s="17"/>
      <c r="RK398" s="17"/>
      <c r="RL398" s="17"/>
      <c r="RM398" s="17"/>
      <c r="RN398" s="17"/>
      <c r="RO398" s="17"/>
      <c r="RP398" s="17"/>
      <c r="RQ398" s="17"/>
      <c r="RR398" s="17"/>
      <c r="RS398" s="17"/>
      <c r="RT398" s="17"/>
      <c r="RU398" s="17"/>
      <c r="RV398" s="17"/>
      <c r="RW398" s="17"/>
      <c r="RX398" s="17"/>
      <c r="RY398" s="17"/>
      <c r="RZ398" s="17"/>
      <c r="SA398" s="17"/>
      <c r="SB398" s="17"/>
      <c r="SC398" s="17"/>
      <c r="SD398" s="17"/>
      <c r="SE398" s="17"/>
      <c r="SF398" s="17"/>
      <c r="SG398" s="17"/>
      <c r="SH398" s="17"/>
      <c r="SI398" s="17"/>
      <c r="SJ398" s="17"/>
      <c r="SK398" s="17"/>
      <c r="SL398" s="17"/>
      <c r="SM398" s="17"/>
      <c r="SN398" s="17"/>
      <c r="SO398" s="17"/>
      <c r="SP398" s="17"/>
      <c r="SQ398" s="17"/>
      <c r="SR398" s="17"/>
      <c r="SS398" s="17"/>
      <c r="ST398" s="17"/>
      <c r="SU398" s="17"/>
      <c r="SV398" s="17"/>
      <c r="SW398" s="17"/>
      <c r="SX398" s="17"/>
      <c r="SY398" s="17"/>
      <c r="SZ398" s="17"/>
      <c r="TA398" s="17"/>
      <c r="TB398" s="17"/>
      <c r="TC398" s="17"/>
      <c r="TD398" s="17"/>
      <c r="TE398" s="17"/>
      <c r="TF398" s="17"/>
      <c r="TG398" s="17"/>
      <c r="TH398" s="17"/>
      <c r="TI398" s="17"/>
      <c r="TJ398" s="17"/>
      <c r="TK398" s="17"/>
      <c r="TL398" s="17"/>
      <c r="TM398" s="17"/>
      <c r="TN398" s="17"/>
      <c r="TO398" s="17"/>
      <c r="TP398" s="17"/>
      <c r="TQ398" s="17"/>
      <c r="TR398" s="17"/>
      <c r="TS398" s="17"/>
      <c r="TT398" s="17"/>
      <c r="TU398" s="17"/>
      <c r="TV398" s="17"/>
      <c r="TW398" s="17"/>
      <c r="TX398" s="17"/>
      <c r="TY398" s="17"/>
      <c r="TZ398" s="17"/>
      <c r="UA398" s="17"/>
      <c r="UB398" s="17"/>
      <c r="UC398" s="17"/>
      <c r="UD398" s="17"/>
      <c r="UE398" s="17"/>
      <c r="UF398" s="17"/>
      <c r="UG398" s="17"/>
      <c r="UH398" s="17"/>
      <c r="UI398" s="17"/>
      <c r="UJ398" s="17"/>
      <c r="UK398" s="17"/>
      <c r="UL398" s="17"/>
      <c r="UM398" s="17"/>
      <c r="UN398" s="17"/>
      <c r="UO398" s="17"/>
      <c r="UP398" s="17"/>
      <c r="UQ398" s="17"/>
      <c r="UR398" s="17"/>
      <c r="US398" s="17"/>
      <c r="UT398" s="17"/>
      <c r="UU398" s="17"/>
      <c r="UV398" s="17"/>
      <c r="UW398" s="17"/>
      <c r="UX398" s="17"/>
      <c r="UY398" s="17"/>
      <c r="UZ398" s="17"/>
      <c r="VA398" s="17"/>
      <c r="VB398" s="17"/>
      <c r="VC398" s="17"/>
      <c r="VD398" s="17"/>
      <c r="VE398" s="17"/>
      <c r="VF398" s="17"/>
      <c r="VG398" s="17"/>
      <c r="VH398" s="17"/>
      <c r="VI398" s="17"/>
      <c r="VJ398" s="17"/>
      <c r="VK398" s="17"/>
      <c r="VL398" s="17"/>
      <c r="VM398" s="17"/>
      <c r="VN398" s="17"/>
      <c r="VO398" s="17"/>
      <c r="VP398" s="17"/>
      <c r="VQ398" s="17"/>
      <c r="VR398" s="17"/>
      <c r="VS398" s="17"/>
      <c r="VT398" s="17"/>
      <c r="VU398" s="17"/>
      <c r="VV398" s="17"/>
      <c r="VW398" s="17"/>
      <c r="VX398" s="17"/>
      <c r="VY398" s="17"/>
      <c r="VZ398" s="17"/>
      <c r="WA398" s="17"/>
      <c r="WB398" s="17"/>
      <c r="WC398" s="17"/>
      <c r="WD398" s="17"/>
      <c r="WE398" s="17"/>
      <c r="WF398" s="17"/>
      <c r="WG398" s="17"/>
      <c r="WH398" s="17"/>
      <c r="WI398" s="17"/>
      <c r="WJ398" s="17"/>
      <c r="WK398" s="17"/>
      <c r="WL398" s="17"/>
      <c r="WM398" s="17"/>
      <c r="WN398" s="17"/>
      <c r="WO398" s="17"/>
      <c r="WP398" s="17"/>
      <c r="WQ398" s="17"/>
      <c r="WR398" s="17"/>
      <c r="WS398" s="17"/>
      <c r="WT398" s="17"/>
      <c r="WU398" s="17"/>
      <c r="WV398" s="17"/>
      <c r="WW398" s="17"/>
      <c r="WX398" s="17"/>
      <c r="WY398" s="17"/>
      <c r="WZ398" s="17"/>
      <c r="XA398" s="17"/>
      <c r="XB398" s="17"/>
      <c r="XC398" s="17"/>
      <c r="XD398" s="17"/>
      <c r="XE398" s="17"/>
      <c r="XF398" s="17"/>
      <c r="XG398" s="17"/>
      <c r="XH398" s="17"/>
      <c r="XI398" s="17"/>
      <c r="XJ398" s="17"/>
      <c r="XK398" s="17"/>
      <c r="XL398" s="17"/>
      <c r="XM398" s="17"/>
      <c r="XN398" s="17"/>
      <c r="XO398" s="17"/>
      <c r="XP398" s="17"/>
      <c r="XQ398" s="17"/>
      <c r="XR398" s="17"/>
      <c r="XS398" s="17"/>
      <c r="XT398" s="17"/>
      <c r="XU398" s="17"/>
      <c r="XV398" s="17"/>
      <c r="XW398" s="17"/>
      <c r="XX398" s="17"/>
      <c r="XY398" s="17"/>
      <c r="XZ398" s="17"/>
      <c r="YA398" s="17"/>
      <c r="YB398" s="17"/>
      <c r="YC398" s="17"/>
      <c r="YD398" s="17"/>
      <c r="YE398" s="17"/>
      <c r="YF398" s="17"/>
      <c r="YG398" s="17"/>
      <c r="YH398" s="17"/>
      <c r="YI398" s="17"/>
      <c r="YJ398" s="17"/>
      <c r="YK398" s="17"/>
      <c r="YL398" s="17"/>
      <c r="YM398" s="17"/>
      <c r="YN398" s="17"/>
      <c r="YO398" s="17"/>
      <c r="YP398" s="17"/>
      <c r="YQ398" s="17"/>
      <c r="YR398" s="17"/>
      <c r="YS398" s="17"/>
      <c r="YT398" s="17"/>
      <c r="YU398" s="17"/>
      <c r="YV398" s="17"/>
      <c r="YW398" s="17"/>
      <c r="YX398" s="17"/>
      <c r="YY398" s="17"/>
      <c r="YZ398" s="17"/>
      <c r="ZA398" s="17"/>
      <c r="ZB398" s="17"/>
      <c r="ZC398" s="17"/>
      <c r="ZD398" s="17"/>
      <c r="ZE398" s="17"/>
      <c r="ZF398" s="17"/>
      <c r="ZG398" s="17"/>
      <c r="ZH398" s="17"/>
      <c r="ZI398" s="17"/>
      <c r="ZJ398" s="17"/>
      <c r="ZK398" s="17"/>
      <c r="ZL398" s="17"/>
      <c r="ZM398" s="17"/>
      <c r="ZN398" s="17"/>
      <c r="ZO398" s="17"/>
      <c r="ZP398" s="17"/>
      <c r="ZQ398" s="17"/>
      <c r="ZR398" s="17"/>
      <c r="ZS398" s="17"/>
      <c r="ZT398" s="17"/>
      <c r="ZU398" s="17"/>
      <c r="ZV398" s="17"/>
      <c r="ZW398" s="17"/>
      <c r="ZX398" s="17"/>
      <c r="ZY398" s="17"/>
      <c r="ZZ398" s="17"/>
      <c r="AAA398" s="17"/>
      <c r="AAB398" s="17"/>
      <c r="AAC398" s="17"/>
      <c r="AAD398" s="17"/>
      <c r="AAE398" s="17"/>
      <c r="AAF398" s="17"/>
      <c r="AAG398" s="17"/>
      <c r="AAH398" s="17"/>
      <c r="AAI398" s="17"/>
      <c r="AAJ398" s="17"/>
      <c r="AAK398" s="17"/>
      <c r="AAL398" s="17"/>
      <c r="AAM398" s="17"/>
      <c r="AAN398" s="17"/>
      <c r="AAO398" s="17"/>
      <c r="AAP398" s="17"/>
      <c r="AAQ398" s="17"/>
      <c r="AAR398" s="17"/>
      <c r="AAS398" s="17"/>
      <c r="AAT398" s="17"/>
      <c r="AAU398" s="17"/>
      <c r="AAV398" s="17"/>
      <c r="AAW398" s="17"/>
      <c r="AAX398" s="17"/>
      <c r="AAY398" s="17"/>
      <c r="AAZ398" s="17"/>
      <c r="ABA398" s="17"/>
      <c r="ABB398" s="17"/>
    </row>
    <row r="399" spans="1:730" ht="15" x14ac:dyDescent="0.2">
      <c r="A399" s="65" t="s">
        <v>45</v>
      </c>
      <c r="B399" s="163"/>
      <c r="C399" s="70">
        <v>0</v>
      </c>
      <c r="D399" s="70"/>
      <c r="E399" s="70">
        <v>0</v>
      </c>
      <c r="F399" s="70"/>
      <c r="G399" s="70">
        <v>0</v>
      </c>
      <c r="H399" s="70"/>
      <c r="I399" s="92"/>
      <c r="J399" s="92"/>
      <c r="K399" s="92"/>
      <c r="L399" s="92"/>
      <c r="M399" s="92"/>
      <c r="N399" s="92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  <c r="IT399" s="17"/>
      <c r="IU399" s="17"/>
      <c r="IV399" s="17"/>
      <c r="IW399" s="17"/>
      <c r="IX399" s="17"/>
      <c r="IY399" s="17"/>
      <c r="IZ399" s="17"/>
      <c r="JA399" s="17"/>
      <c r="JB399" s="17"/>
      <c r="JC399" s="17"/>
      <c r="JD399" s="17"/>
      <c r="JE399" s="17"/>
      <c r="JF399" s="17"/>
      <c r="JG399" s="17"/>
      <c r="JH399" s="17"/>
      <c r="JI399" s="17"/>
      <c r="JJ399" s="17"/>
      <c r="JK399" s="17"/>
      <c r="JL399" s="17"/>
      <c r="JM399" s="17"/>
      <c r="JN399" s="17"/>
      <c r="JO399" s="17"/>
      <c r="JP399" s="17"/>
      <c r="JQ399" s="17"/>
      <c r="JR399" s="17"/>
      <c r="JS399" s="17"/>
      <c r="JT399" s="17"/>
      <c r="JU399" s="17"/>
      <c r="JV399" s="17"/>
      <c r="JW399" s="17"/>
      <c r="JX399" s="17"/>
      <c r="JY399" s="17"/>
      <c r="JZ399" s="17"/>
      <c r="KA399" s="17"/>
      <c r="KB399" s="17"/>
      <c r="KC399" s="17"/>
      <c r="KD399" s="17"/>
      <c r="KE399" s="17"/>
      <c r="KF399" s="17"/>
      <c r="KG399" s="17"/>
      <c r="KH399" s="17"/>
      <c r="KI399" s="17"/>
      <c r="KJ399" s="17"/>
      <c r="KK399" s="17"/>
      <c r="KL399" s="17"/>
      <c r="KM399" s="17"/>
      <c r="KN399" s="17"/>
      <c r="KO399" s="17"/>
      <c r="KP399" s="17"/>
      <c r="KQ399" s="17"/>
      <c r="KR399" s="17"/>
      <c r="KS399" s="17"/>
      <c r="KT399" s="17"/>
      <c r="KU399" s="17"/>
      <c r="KV399" s="17"/>
      <c r="KW399" s="17"/>
      <c r="KX399" s="17"/>
      <c r="KY399" s="17"/>
      <c r="KZ399" s="17"/>
      <c r="LA399" s="17"/>
      <c r="LB399" s="17"/>
      <c r="LC399" s="17"/>
      <c r="LD399" s="17"/>
      <c r="LE399" s="17"/>
      <c r="LF399" s="17"/>
      <c r="LG399" s="17"/>
      <c r="LH399" s="17"/>
      <c r="LI399" s="17"/>
      <c r="LJ399" s="17"/>
      <c r="LK399" s="17"/>
      <c r="LL399" s="17"/>
      <c r="LM399" s="17"/>
      <c r="LN399" s="17"/>
      <c r="LO399" s="17"/>
      <c r="LP399" s="17"/>
      <c r="LQ399" s="17"/>
      <c r="LR399" s="17"/>
      <c r="LS399" s="17"/>
      <c r="LT399" s="17"/>
      <c r="LU399" s="17"/>
      <c r="LV399" s="17"/>
      <c r="LW399" s="17"/>
      <c r="LX399" s="17"/>
      <c r="LY399" s="17"/>
      <c r="LZ399" s="17"/>
      <c r="MA399" s="17"/>
      <c r="MB399" s="17"/>
      <c r="MC399" s="17"/>
      <c r="MD399" s="17"/>
      <c r="ME399" s="17"/>
      <c r="MF399" s="17"/>
      <c r="MG399" s="17"/>
      <c r="MH399" s="17"/>
      <c r="MI399" s="17"/>
      <c r="MJ399" s="17"/>
      <c r="MK399" s="17"/>
      <c r="ML399" s="17"/>
      <c r="MM399" s="17"/>
      <c r="MN399" s="17"/>
      <c r="MO399" s="17"/>
      <c r="MP399" s="17"/>
      <c r="MQ399" s="17"/>
      <c r="MR399" s="17"/>
      <c r="MS399" s="17"/>
      <c r="MT399" s="17"/>
      <c r="MU399" s="17"/>
      <c r="MV399" s="17"/>
      <c r="MW399" s="17"/>
      <c r="MX399" s="17"/>
      <c r="MY399" s="17"/>
      <c r="MZ399" s="17"/>
      <c r="NA399" s="17"/>
      <c r="NB399" s="17"/>
      <c r="NC399" s="17"/>
      <c r="ND399" s="17"/>
      <c r="NE399" s="17"/>
      <c r="NF399" s="17"/>
      <c r="NG399" s="17"/>
      <c r="NH399" s="17"/>
      <c r="NI399" s="17"/>
      <c r="NJ399" s="17"/>
      <c r="NK399" s="17"/>
      <c r="NL399" s="17"/>
      <c r="NM399" s="17"/>
      <c r="NN399" s="17"/>
      <c r="NO399" s="17"/>
      <c r="NP399" s="17"/>
      <c r="NQ399" s="17"/>
      <c r="NR399" s="17"/>
      <c r="NS399" s="17"/>
      <c r="NT399" s="17"/>
      <c r="NU399" s="17"/>
      <c r="NV399" s="17"/>
      <c r="NW399" s="17"/>
      <c r="NX399" s="17"/>
      <c r="NY399" s="17"/>
      <c r="NZ399" s="17"/>
      <c r="OA399" s="17"/>
      <c r="OB399" s="17"/>
      <c r="OC399" s="17"/>
      <c r="OD399" s="17"/>
      <c r="OE399" s="17"/>
      <c r="OF399" s="17"/>
      <c r="OG399" s="17"/>
      <c r="OH399" s="17"/>
      <c r="OI399" s="17"/>
      <c r="OJ399" s="17"/>
      <c r="OK399" s="17"/>
      <c r="OL399" s="17"/>
      <c r="OM399" s="17"/>
      <c r="ON399" s="17"/>
      <c r="OO399" s="17"/>
      <c r="OP399" s="17"/>
      <c r="OQ399" s="17"/>
      <c r="OR399" s="17"/>
      <c r="OS399" s="17"/>
      <c r="OT399" s="17"/>
      <c r="OU399" s="17"/>
      <c r="OV399" s="17"/>
      <c r="OW399" s="17"/>
      <c r="OX399" s="17"/>
      <c r="OY399" s="17"/>
      <c r="OZ399" s="17"/>
      <c r="PA399" s="17"/>
      <c r="PB399" s="17"/>
      <c r="PC399" s="17"/>
      <c r="PD399" s="17"/>
      <c r="PE399" s="17"/>
      <c r="PF399" s="17"/>
      <c r="PG399" s="17"/>
      <c r="PH399" s="17"/>
      <c r="PI399" s="17"/>
      <c r="PJ399" s="17"/>
      <c r="PK399" s="17"/>
      <c r="PL399" s="17"/>
      <c r="PM399" s="17"/>
      <c r="PN399" s="17"/>
      <c r="PO399" s="17"/>
      <c r="PP399" s="17"/>
      <c r="PQ399" s="17"/>
      <c r="PR399" s="17"/>
      <c r="PS399" s="17"/>
      <c r="PT399" s="17"/>
      <c r="PU399" s="17"/>
      <c r="PV399" s="17"/>
      <c r="PW399" s="17"/>
      <c r="PX399" s="17"/>
      <c r="PY399" s="17"/>
      <c r="PZ399" s="17"/>
      <c r="QA399" s="17"/>
      <c r="QB399" s="17"/>
      <c r="QC399" s="17"/>
      <c r="QD399" s="17"/>
      <c r="QE399" s="17"/>
      <c r="QF399" s="17"/>
      <c r="QG399" s="17"/>
      <c r="QH399" s="17"/>
      <c r="QI399" s="17"/>
      <c r="QJ399" s="17"/>
      <c r="QK399" s="17"/>
      <c r="QL399" s="17"/>
      <c r="QM399" s="17"/>
      <c r="QN399" s="17"/>
      <c r="QO399" s="17"/>
      <c r="QP399" s="17"/>
      <c r="QQ399" s="17"/>
      <c r="QR399" s="17"/>
      <c r="QS399" s="17"/>
      <c r="QT399" s="17"/>
      <c r="QU399" s="17"/>
      <c r="QV399" s="17"/>
      <c r="QW399" s="17"/>
      <c r="QX399" s="17"/>
      <c r="QY399" s="17"/>
      <c r="QZ399" s="17"/>
      <c r="RA399" s="17"/>
      <c r="RB399" s="17"/>
      <c r="RC399" s="17"/>
      <c r="RD399" s="17"/>
      <c r="RE399" s="17"/>
      <c r="RF399" s="17"/>
      <c r="RG399" s="17"/>
      <c r="RH399" s="17"/>
      <c r="RI399" s="17"/>
      <c r="RJ399" s="17"/>
      <c r="RK399" s="17"/>
      <c r="RL399" s="17"/>
      <c r="RM399" s="17"/>
      <c r="RN399" s="17"/>
      <c r="RO399" s="17"/>
      <c r="RP399" s="17"/>
      <c r="RQ399" s="17"/>
      <c r="RR399" s="17"/>
      <c r="RS399" s="17"/>
      <c r="RT399" s="17"/>
      <c r="RU399" s="17"/>
      <c r="RV399" s="17"/>
      <c r="RW399" s="17"/>
      <c r="RX399" s="17"/>
      <c r="RY399" s="17"/>
      <c r="RZ399" s="17"/>
      <c r="SA399" s="17"/>
      <c r="SB399" s="17"/>
      <c r="SC399" s="17"/>
      <c r="SD399" s="17"/>
      <c r="SE399" s="17"/>
      <c r="SF399" s="17"/>
      <c r="SG399" s="17"/>
      <c r="SH399" s="17"/>
      <c r="SI399" s="17"/>
      <c r="SJ399" s="17"/>
      <c r="SK399" s="17"/>
      <c r="SL399" s="17"/>
      <c r="SM399" s="17"/>
      <c r="SN399" s="17"/>
      <c r="SO399" s="17"/>
      <c r="SP399" s="17"/>
      <c r="SQ399" s="17"/>
      <c r="SR399" s="17"/>
      <c r="SS399" s="17"/>
      <c r="ST399" s="17"/>
      <c r="SU399" s="17"/>
      <c r="SV399" s="17"/>
      <c r="SW399" s="17"/>
      <c r="SX399" s="17"/>
      <c r="SY399" s="17"/>
      <c r="SZ399" s="17"/>
      <c r="TA399" s="17"/>
      <c r="TB399" s="17"/>
      <c r="TC399" s="17"/>
      <c r="TD399" s="17"/>
      <c r="TE399" s="17"/>
      <c r="TF399" s="17"/>
      <c r="TG399" s="17"/>
      <c r="TH399" s="17"/>
      <c r="TI399" s="17"/>
      <c r="TJ399" s="17"/>
      <c r="TK399" s="17"/>
      <c r="TL399" s="17"/>
      <c r="TM399" s="17"/>
      <c r="TN399" s="17"/>
      <c r="TO399" s="17"/>
      <c r="TP399" s="17"/>
      <c r="TQ399" s="17"/>
      <c r="TR399" s="17"/>
      <c r="TS399" s="17"/>
      <c r="TT399" s="17"/>
      <c r="TU399" s="17"/>
      <c r="TV399" s="17"/>
      <c r="TW399" s="17"/>
      <c r="TX399" s="17"/>
      <c r="TY399" s="17"/>
      <c r="TZ399" s="17"/>
      <c r="UA399" s="17"/>
      <c r="UB399" s="17"/>
      <c r="UC399" s="17"/>
      <c r="UD399" s="17"/>
      <c r="UE399" s="17"/>
      <c r="UF399" s="17"/>
      <c r="UG399" s="17"/>
      <c r="UH399" s="17"/>
      <c r="UI399" s="17"/>
      <c r="UJ399" s="17"/>
      <c r="UK399" s="17"/>
      <c r="UL399" s="17"/>
      <c r="UM399" s="17"/>
      <c r="UN399" s="17"/>
      <c r="UO399" s="17"/>
      <c r="UP399" s="17"/>
      <c r="UQ399" s="17"/>
      <c r="UR399" s="17"/>
      <c r="US399" s="17"/>
      <c r="UT399" s="17"/>
      <c r="UU399" s="17"/>
      <c r="UV399" s="17"/>
      <c r="UW399" s="17"/>
      <c r="UX399" s="17"/>
      <c r="UY399" s="17"/>
      <c r="UZ399" s="17"/>
      <c r="VA399" s="17"/>
      <c r="VB399" s="17"/>
      <c r="VC399" s="17"/>
      <c r="VD399" s="17"/>
      <c r="VE399" s="17"/>
      <c r="VF399" s="17"/>
      <c r="VG399" s="17"/>
      <c r="VH399" s="17"/>
      <c r="VI399" s="17"/>
      <c r="VJ399" s="17"/>
      <c r="VK399" s="17"/>
      <c r="VL399" s="17"/>
      <c r="VM399" s="17"/>
      <c r="VN399" s="17"/>
      <c r="VO399" s="17"/>
      <c r="VP399" s="17"/>
      <c r="VQ399" s="17"/>
      <c r="VR399" s="17"/>
      <c r="VS399" s="17"/>
      <c r="VT399" s="17"/>
      <c r="VU399" s="17"/>
      <c r="VV399" s="17"/>
      <c r="VW399" s="17"/>
      <c r="VX399" s="17"/>
      <c r="VY399" s="17"/>
      <c r="VZ399" s="17"/>
      <c r="WA399" s="17"/>
      <c r="WB399" s="17"/>
      <c r="WC399" s="17"/>
      <c r="WD399" s="17"/>
      <c r="WE399" s="17"/>
      <c r="WF399" s="17"/>
      <c r="WG399" s="17"/>
      <c r="WH399" s="17"/>
      <c r="WI399" s="17"/>
      <c r="WJ399" s="17"/>
      <c r="WK399" s="17"/>
      <c r="WL399" s="17"/>
      <c r="WM399" s="17"/>
      <c r="WN399" s="17"/>
      <c r="WO399" s="17"/>
      <c r="WP399" s="17"/>
      <c r="WQ399" s="17"/>
      <c r="WR399" s="17"/>
      <c r="WS399" s="17"/>
      <c r="WT399" s="17"/>
      <c r="WU399" s="17"/>
      <c r="WV399" s="17"/>
      <c r="WW399" s="17"/>
      <c r="WX399" s="17"/>
      <c r="WY399" s="17"/>
      <c r="WZ399" s="17"/>
      <c r="XA399" s="17"/>
      <c r="XB399" s="17"/>
      <c r="XC399" s="17"/>
      <c r="XD399" s="17"/>
      <c r="XE399" s="17"/>
      <c r="XF399" s="17"/>
      <c r="XG399" s="17"/>
      <c r="XH399" s="17"/>
      <c r="XI399" s="17"/>
      <c r="XJ399" s="17"/>
      <c r="XK399" s="17"/>
      <c r="XL399" s="17"/>
      <c r="XM399" s="17"/>
      <c r="XN399" s="17"/>
      <c r="XO399" s="17"/>
      <c r="XP399" s="17"/>
      <c r="XQ399" s="17"/>
      <c r="XR399" s="17"/>
      <c r="XS399" s="17"/>
      <c r="XT399" s="17"/>
      <c r="XU399" s="17"/>
      <c r="XV399" s="17"/>
      <c r="XW399" s="17"/>
      <c r="XX399" s="17"/>
      <c r="XY399" s="17"/>
      <c r="XZ399" s="17"/>
      <c r="YA399" s="17"/>
      <c r="YB399" s="17"/>
      <c r="YC399" s="17"/>
      <c r="YD399" s="17"/>
      <c r="YE399" s="17"/>
      <c r="YF399" s="17"/>
      <c r="YG399" s="17"/>
      <c r="YH399" s="17"/>
      <c r="YI399" s="17"/>
      <c r="YJ399" s="17"/>
      <c r="YK399" s="17"/>
      <c r="YL399" s="17"/>
      <c r="YM399" s="17"/>
      <c r="YN399" s="17"/>
      <c r="YO399" s="17"/>
      <c r="YP399" s="17"/>
      <c r="YQ399" s="17"/>
      <c r="YR399" s="17"/>
      <c r="YS399" s="17"/>
      <c r="YT399" s="17"/>
      <c r="YU399" s="17"/>
      <c r="YV399" s="17"/>
      <c r="YW399" s="17"/>
      <c r="YX399" s="17"/>
      <c r="YY399" s="17"/>
      <c r="YZ399" s="17"/>
      <c r="ZA399" s="17"/>
      <c r="ZB399" s="17"/>
      <c r="ZC399" s="17"/>
      <c r="ZD399" s="17"/>
      <c r="ZE399" s="17"/>
      <c r="ZF399" s="17"/>
      <c r="ZG399" s="17"/>
      <c r="ZH399" s="17"/>
      <c r="ZI399" s="17"/>
      <c r="ZJ399" s="17"/>
      <c r="ZK399" s="17"/>
      <c r="ZL399" s="17"/>
      <c r="ZM399" s="17"/>
      <c r="ZN399" s="17"/>
      <c r="ZO399" s="17"/>
      <c r="ZP399" s="17"/>
      <c r="ZQ399" s="17"/>
      <c r="ZR399" s="17"/>
      <c r="ZS399" s="17"/>
      <c r="ZT399" s="17"/>
      <c r="ZU399" s="17"/>
      <c r="ZV399" s="17"/>
      <c r="ZW399" s="17"/>
      <c r="ZX399" s="17"/>
      <c r="ZY399" s="17"/>
      <c r="ZZ399" s="17"/>
      <c r="AAA399" s="17"/>
      <c r="AAB399" s="17"/>
      <c r="AAC399" s="17"/>
      <c r="AAD399" s="17"/>
      <c r="AAE399" s="17"/>
      <c r="AAF399" s="17"/>
      <c r="AAG399" s="17"/>
      <c r="AAH399" s="17"/>
      <c r="AAI399" s="17"/>
      <c r="AAJ399" s="17"/>
      <c r="AAK399" s="17"/>
      <c r="AAL399" s="17"/>
      <c r="AAM399" s="17"/>
      <c r="AAN399" s="17"/>
      <c r="AAO399" s="17"/>
      <c r="AAP399" s="17"/>
      <c r="AAQ399" s="17"/>
      <c r="AAR399" s="17"/>
      <c r="AAS399" s="17"/>
      <c r="AAT399" s="17"/>
      <c r="AAU399" s="17"/>
      <c r="AAV399" s="17"/>
      <c r="AAW399" s="17"/>
      <c r="AAX399" s="17"/>
      <c r="AAY399" s="17"/>
      <c r="AAZ399" s="17"/>
      <c r="ABA399" s="17"/>
      <c r="ABB399" s="17"/>
    </row>
    <row r="400" spans="1:730" ht="64.5" customHeight="1" x14ac:dyDescent="0.2">
      <c r="A400" s="213" t="s">
        <v>253</v>
      </c>
      <c r="B400" s="114" t="s">
        <v>301</v>
      </c>
      <c r="C400" s="157">
        <f>C401+C402</f>
        <v>3500</v>
      </c>
      <c r="D400" s="157"/>
      <c r="E400" s="157">
        <f>E401+E402</f>
        <v>0</v>
      </c>
      <c r="F400" s="157">
        <f>F401+F402</f>
        <v>0</v>
      </c>
      <c r="G400" s="157">
        <f>G401+G402</f>
        <v>0</v>
      </c>
      <c r="H400" s="157"/>
      <c r="I400" s="227" t="s">
        <v>295</v>
      </c>
      <c r="J400" s="158" t="s">
        <v>288</v>
      </c>
      <c r="K400" s="158"/>
      <c r="L400" s="158">
        <v>1</v>
      </c>
      <c r="M400" s="158">
        <v>0</v>
      </c>
      <c r="N400" s="158">
        <v>0</v>
      </c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  <c r="IT400" s="17"/>
      <c r="IU400" s="17"/>
      <c r="IV400" s="17"/>
      <c r="IW400" s="17"/>
      <c r="IX400" s="17"/>
      <c r="IY400" s="17"/>
      <c r="IZ400" s="17"/>
      <c r="JA400" s="17"/>
      <c r="JB400" s="17"/>
      <c r="JC400" s="17"/>
      <c r="JD400" s="17"/>
      <c r="JE400" s="17"/>
      <c r="JF400" s="17"/>
      <c r="JG400" s="17"/>
      <c r="JH400" s="17"/>
      <c r="JI400" s="17"/>
      <c r="JJ400" s="17"/>
      <c r="JK400" s="17"/>
      <c r="JL400" s="17"/>
      <c r="JM400" s="17"/>
      <c r="JN400" s="17"/>
      <c r="JO400" s="17"/>
      <c r="JP400" s="17"/>
      <c r="JQ400" s="17"/>
      <c r="JR400" s="17"/>
      <c r="JS400" s="17"/>
      <c r="JT400" s="17"/>
      <c r="JU400" s="17"/>
      <c r="JV400" s="17"/>
      <c r="JW400" s="17"/>
      <c r="JX400" s="17"/>
      <c r="JY400" s="17"/>
      <c r="JZ400" s="17"/>
      <c r="KA400" s="17"/>
      <c r="KB400" s="17"/>
      <c r="KC400" s="17"/>
      <c r="KD400" s="17"/>
      <c r="KE400" s="17"/>
      <c r="KF400" s="17"/>
      <c r="KG400" s="17"/>
      <c r="KH400" s="17"/>
      <c r="KI400" s="17"/>
      <c r="KJ400" s="17"/>
      <c r="KK400" s="17"/>
      <c r="KL400" s="17"/>
      <c r="KM400" s="17"/>
      <c r="KN400" s="17"/>
      <c r="KO400" s="17"/>
      <c r="KP400" s="17"/>
      <c r="KQ400" s="17"/>
      <c r="KR400" s="17"/>
      <c r="KS400" s="17"/>
      <c r="KT400" s="17"/>
      <c r="KU400" s="17"/>
      <c r="KV400" s="17"/>
      <c r="KW400" s="17"/>
      <c r="KX400" s="17"/>
      <c r="KY400" s="17"/>
      <c r="KZ400" s="17"/>
      <c r="LA400" s="17"/>
      <c r="LB400" s="17"/>
      <c r="LC400" s="17"/>
      <c r="LD400" s="17"/>
      <c r="LE400" s="17"/>
      <c r="LF400" s="17"/>
      <c r="LG400" s="17"/>
      <c r="LH400" s="17"/>
      <c r="LI400" s="17"/>
      <c r="LJ400" s="17"/>
      <c r="LK400" s="17"/>
      <c r="LL400" s="17"/>
      <c r="LM400" s="17"/>
      <c r="LN400" s="17"/>
      <c r="LO400" s="17"/>
      <c r="LP400" s="17"/>
      <c r="LQ400" s="17"/>
      <c r="LR400" s="17"/>
      <c r="LS400" s="17"/>
      <c r="LT400" s="17"/>
      <c r="LU400" s="17"/>
      <c r="LV400" s="17"/>
      <c r="LW400" s="17"/>
      <c r="LX400" s="17"/>
      <c r="LY400" s="17"/>
      <c r="LZ400" s="17"/>
      <c r="MA400" s="17"/>
      <c r="MB400" s="17"/>
      <c r="MC400" s="17"/>
      <c r="MD400" s="17"/>
      <c r="ME400" s="17"/>
      <c r="MF400" s="17"/>
      <c r="MG400" s="17"/>
      <c r="MH400" s="17"/>
      <c r="MI400" s="17"/>
      <c r="MJ400" s="17"/>
      <c r="MK400" s="17"/>
      <c r="ML400" s="17"/>
      <c r="MM400" s="17"/>
      <c r="MN400" s="17"/>
      <c r="MO400" s="17"/>
      <c r="MP400" s="17"/>
      <c r="MQ400" s="17"/>
      <c r="MR400" s="17"/>
      <c r="MS400" s="17"/>
      <c r="MT400" s="17"/>
      <c r="MU400" s="17"/>
      <c r="MV400" s="17"/>
      <c r="MW400" s="17"/>
      <c r="MX400" s="17"/>
      <c r="MY400" s="17"/>
      <c r="MZ400" s="17"/>
      <c r="NA400" s="17"/>
      <c r="NB400" s="17"/>
      <c r="NC400" s="17"/>
      <c r="ND400" s="17"/>
      <c r="NE400" s="17"/>
      <c r="NF400" s="17"/>
      <c r="NG400" s="17"/>
      <c r="NH400" s="17"/>
      <c r="NI400" s="17"/>
      <c r="NJ400" s="17"/>
      <c r="NK400" s="17"/>
      <c r="NL400" s="17"/>
      <c r="NM400" s="17"/>
      <c r="NN400" s="17"/>
      <c r="NO400" s="17"/>
      <c r="NP400" s="17"/>
      <c r="NQ400" s="17"/>
      <c r="NR400" s="17"/>
      <c r="NS400" s="17"/>
      <c r="NT400" s="17"/>
      <c r="NU400" s="17"/>
      <c r="NV400" s="17"/>
      <c r="NW400" s="17"/>
      <c r="NX400" s="17"/>
      <c r="NY400" s="17"/>
      <c r="NZ400" s="17"/>
      <c r="OA400" s="17"/>
      <c r="OB400" s="17"/>
      <c r="OC400" s="17"/>
      <c r="OD400" s="17"/>
      <c r="OE400" s="17"/>
      <c r="OF400" s="17"/>
      <c r="OG400" s="17"/>
      <c r="OH400" s="17"/>
      <c r="OI400" s="17"/>
      <c r="OJ400" s="17"/>
      <c r="OK400" s="17"/>
      <c r="OL400" s="17"/>
      <c r="OM400" s="17"/>
      <c r="ON400" s="17"/>
      <c r="OO400" s="17"/>
      <c r="OP400" s="17"/>
      <c r="OQ400" s="17"/>
      <c r="OR400" s="17"/>
      <c r="OS400" s="17"/>
      <c r="OT400" s="17"/>
      <c r="OU400" s="17"/>
      <c r="OV400" s="17"/>
      <c r="OW400" s="17"/>
      <c r="OX400" s="17"/>
      <c r="OY400" s="17"/>
      <c r="OZ400" s="17"/>
      <c r="PA400" s="17"/>
      <c r="PB400" s="17"/>
      <c r="PC400" s="17"/>
      <c r="PD400" s="17"/>
      <c r="PE400" s="17"/>
      <c r="PF400" s="17"/>
      <c r="PG400" s="17"/>
      <c r="PH400" s="17"/>
      <c r="PI400" s="17"/>
      <c r="PJ400" s="17"/>
      <c r="PK400" s="17"/>
      <c r="PL400" s="17"/>
      <c r="PM400" s="17"/>
      <c r="PN400" s="17"/>
      <c r="PO400" s="17"/>
      <c r="PP400" s="17"/>
      <c r="PQ400" s="17"/>
      <c r="PR400" s="17"/>
      <c r="PS400" s="17"/>
      <c r="PT400" s="17"/>
      <c r="PU400" s="17"/>
      <c r="PV400" s="17"/>
      <c r="PW400" s="17"/>
      <c r="PX400" s="17"/>
      <c r="PY400" s="17"/>
      <c r="PZ400" s="17"/>
      <c r="QA400" s="17"/>
      <c r="QB400" s="17"/>
      <c r="QC400" s="17"/>
      <c r="QD400" s="17"/>
      <c r="QE400" s="17"/>
      <c r="QF400" s="17"/>
      <c r="QG400" s="17"/>
      <c r="QH400" s="17"/>
      <c r="QI400" s="17"/>
      <c r="QJ400" s="17"/>
      <c r="QK400" s="17"/>
      <c r="QL400" s="17"/>
      <c r="QM400" s="17"/>
      <c r="QN400" s="17"/>
      <c r="QO400" s="17"/>
      <c r="QP400" s="17"/>
      <c r="QQ400" s="17"/>
      <c r="QR400" s="17"/>
      <c r="QS400" s="17"/>
      <c r="QT400" s="17"/>
      <c r="QU400" s="17"/>
      <c r="QV400" s="17"/>
      <c r="QW400" s="17"/>
      <c r="QX400" s="17"/>
      <c r="QY400" s="17"/>
      <c r="QZ400" s="17"/>
      <c r="RA400" s="17"/>
      <c r="RB400" s="17"/>
      <c r="RC400" s="17"/>
      <c r="RD400" s="17"/>
      <c r="RE400" s="17"/>
      <c r="RF400" s="17"/>
      <c r="RG400" s="17"/>
      <c r="RH400" s="17"/>
      <c r="RI400" s="17"/>
      <c r="RJ400" s="17"/>
      <c r="RK400" s="17"/>
      <c r="RL400" s="17"/>
      <c r="RM400" s="17"/>
      <c r="RN400" s="17"/>
      <c r="RO400" s="17"/>
      <c r="RP400" s="17"/>
      <c r="RQ400" s="17"/>
      <c r="RR400" s="17"/>
      <c r="RS400" s="17"/>
      <c r="RT400" s="17"/>
      <c r="RU400" s="17"/>
      <c r="RV400" s="17"/>
      <c r="RW400" s="17"/>
      <c r="RX400" s="17"/>
      <c r="RY400" s="17"/>
      <c r="RZ400" s="17"/>
      <c r="SA400" s="17"/>
      <c r="SB400" s="17"/>
      <c r="SC400" s="17"/>
      <c r="SD400" s="17"/>
      <c r="SE400" s="17"/>
      <c r="SF400" s="17"/>
      <c r="SG400" s="17"/>
      <c r="SH400" s="17"/>
      <c r="SI400" s="17"/>
      <c r="SJ400" s="17"/>
      <c r="SK400" s="17"/>
      <c r="SL400" s="17"/>
      <c r="SM400" s="17"/>
      <c r="SN400" s="17"/>
      <c r="SO400" s="17"/>
      <c r="SP400" s="17"/>
      <c r="SQ400" s="17"/>
      <c r="SR400" s="17"/>
      <c r="SS400" s="17"/>
      <c r="ST400" s="17"/>
      <c r="SU400" s="17"/>
      <c r="SV400" s="17"/>
      <c r="SW400" s="17"/>
      <c r="SX400" s="17"/>
      <c r="SY400" s="17"/>
      <c r="SZ400" s="17"/>
      <c r="TA400" s="17"/>
      <c r="TB400" s="17"/>
      <c r="TC400" s="17"/>
      <c r="TD400" s="17"/>
      <c r="TE400" s="17"/>
      <c r="TF400" s="17"/>
      <c r="TG400" s="17"/>
      <c r="TH400" s="17"/>
      <c r="TI400" s="17"/>
      <c r="TJ400" s="17"/>
      <c r="TK400" s="17"/>
      <c r="TL400" s="17"/>
      <c r="TM400" s="17"/>
      <c r="TN400" s="17"/>
      <c r="TO400" s="17"/>
      <c r="TP400" s="17"/>
      <c r="TQ400" s="17"/>
      <c r="TR400" s="17"/>
      <c r="TS400" s="17"/>
      <c r="TT400" s="17"/>
      <c r="TU400" s="17"/>
      <c r="TV400" s="17"/>
      <c r="TW400" s="17"/>
      <c r="TX400" s="17"/>
      <c r="TY400" s="17"/>
      <c r="TZ400" s="17"/>
      <c r="UA400" s="17"/>
      <c r="UB400" s="17"/>
      <c r="UC400" s="17"/>
      <c r="UD400" s="17"/>
      <c r="UE400" s="17"/>
      <c r="UF400" s="17"/>
      <c r="UG400" s="17"/>
      <c r="UH400" s="17"/>
      <c r="UI400" s="17"/>
      <c r="UJ400" s="17"/>
      <c r="UK400" s="17"/>
      <c r="UL400" s="17"/>
      <c r="UM400" s="17"/>
      <c r="UN400" s="17"/>
      <c r="UO400" s="17"/>
      <c r="UP400" s="17"/>
      <c r="UQ400" s="17"/>
      <c r="UR400" s="17"/>
      <c r="US400" s="17"/>
      <c r="UT400" s="17"/>
      <c r="UU400" s="17"/>
      <c r="UV400" s="17"/>
      <c r="UW400" s="17"/>
      <c r="UX400" s="17"/>
      <c r="UY400" s="17"/>
      <c r="UZ400" s="17"/>
      <c r="VA400" s="17"/>
      <c r="VB400" s="17"/>
      <c r="VC400" s="17"/>
      <c r="VD400" s="17"/>
      <c r="VE400" s="17"/>
      <c r="VF400" s="17"/>
      <c r="VG400" s="17"/>
      <c r="VH400" s="17"/>
      <c r="VI400" s="17"/>
      <c r="VJ400" s="17"/>
      <c r="VK400" s="17"/>
      <c r="VL400" s="17"/>
      <c r="VM400" s="17"/>
      <c r="VN400" s="17"/>
      <c r="VO400" s="17"/>
      <c r="VP400" s="17"/>
      <c r="VQ400" s="17"/>
      <c r="VR400" s="17"/>
      <c r="VS400" s="17"/>
      <c r="VT400" s="17"/>
      <c r="VU400" s="17"/>
      <c r="VV400" s="17"/>
      <c r="VW400" s="17"/>
      <c r="VX400" s="17"/>
      <c r="VY400" s="17"/>
      <c r="VZ400" s="17"/>
      <c r="WA400" s="17"/>
      <c r="WB400" s="17"/>
      <c r="WC400" s="17"/>
      <c r="WD400" s="17"/>
      <c r="WE400" s="17"/>
      <c r="WF400" s="17"/>
      <c r="WG400" s="17"/>
      <c r="WH400" s="17"/>
      <c r="WI400" s="17"/>
      <c r="WJ400" s="17"/>
      <c r="WK400" s="17"/>
      <c r="WL400" s="17"/>
      <c r="WM400" s="17"/>
      <c r="WN400" s="17"/>
      <c r="WO400" s="17"/>
      <c r="WP400" s="17"/>
      <c r="WQ400" s="17"/>
      <c r="WR400" s="17"/>
      <c r="WS400" s="17"/>
      <c r="WT400" s="17"/>
      <c r="WU400" s="17"/>
      <c r="WV400" s="17"/>
      <c r="WW400" s="17"/>
      <c r="WX400" s="17"/>
      <c r="WY400" s="17"/>
      <c r="WZ400" s="17"/>
      <c r="XA400" s="17"/>
      <c r="XB400" s="17"/>
      <c r="XC400" s="17"/>
      <c r="XD400" s="17"/>
      <c r="XE400" s="17"/>
      <c r="XF400" s="17"/>
      <c r="XG400" s="17"/>
      <c r="XH400" s="17"/>
      <c r="XI400" s="17"/>
      <c r="XJ400" s="17"/>
      <c r="XK400" s="17"/>
      <c r="XL400" s="17"/>
      <c r="XM400" s="17"/>
      <c r="XN400" s="17"/>
      <c r="XO400" s="17"/>
      <c r="XP400" s="17"/>
      <c r="XQ400" s="17"/>
      <c r="XR400" s="17"/>
      <c r="XS400" s="17"/>
      <c r="XT400" s="17"/>
      <c r="XU400" s="17"/>
      <c r="XV400" s="17"/>
      <c r="XW400" s="17"/>
      <c r="XX400" s="17"/>
      <c r="XY400" s="17"/>
      <c r="XZ400" s="17"/>
      <c r="YA400" s="17"/>
      <c r="YB400" s="17"/>
      <c r="YC400" s="17"/>
      <c r="YD400" s="17"/>
      <c r="YE400" s="17"/>
      <c r="YF400" s="17"/>
      <c r="YG400" s="17"/>
      <c r="YH400" s="17"/>
      <c r="YI400" s="17"/>
      <c r="YJ400" s="17"/>
      <c r="YK400" s="17"/>
      <c r="YL400" s="17"/>
      <c r="YM400" s="17"/>
      <c r="YN400" s="17"/>
      <c r="YO400" s="17"/>
      <c r="YP400" s="17"/>
      <c r="YQ400" s="17"/>
      <c r="YR400" s="17"/>
      <c r="YS400" s="17"/>
      <c r="YT400" s="17"/>
      <c r="YU400" s="17"/>
      <c r="YV400" s="17"/>
      <c r="YW400" s="17"/>
      <c r="YX400" s="17"/>
      <c r="YY400" s="17"/>
      <c r="YZ400" s="17"/>
      <c r="ZA400" s="17"/>
      <c r="ZB400" s="17"/>
      <c r="ZC400" s="17"/>
      <c r="ZD400" s="17"/>
      <c r="ZE400" s="17"/>
      <c r="ZF400" s="17"/>
      <c r="ZG400" s="17"/>
      <c r="ZH400" s="17"/>
      <c r="ZI400" s="17"/>
      <c r="ZJ400" s="17"/>
      <c r="ZK400" s="17"/>
      <c r="ZL400" s="17"/>
      <c r="ZM400" s="17"/>
      <c r="ZN400" s="17"/>
      <c r="ZO400" s="17"/>
      <c r="ZP400" s="17"/>
      <c r="ZQ400" s="17"/>
      <c r="ZR400" s="17"/>
      <c r="ZS400" s="17"/>
      <c r="ZT400" s="17"/>
      <c r="ZU400" s="17"/>
      <c r="ZV400" s="17"/>
      <c r="ZW400" s="17"/>
      <c r="ZX400" s="17"/>
      <c r="ZY400" s="17"/>
      <c r="ZZ400" s="17"/>
      <c r="AAA400" s="17"/>
      <c r="AAB400" s="17"/>
      <c r="AAC400" s="17"/>
      <c r="AAD400" s="17"/>
      <c r="AAE400" s="17"/>
      <c r="AAF400" s="17"/>
      <c r="AAG400" s="17"/>
      <c r="AAH400" s="17"/>
      <c r="AAI400" s="17"/>
      <c r="AAJ400" s="17"/>
      <c r="AAK400" s="17"/>
      <c r="AAL400" s="17"/>
      <c r="AAM400" s="17"/>
      <c r="AAN400" s="17"/>
      <c r="AAO400" s="17"/>
      <c r="AAP400" s="17"/>
      <c r="AAQ400" s="17"/>
      <c r="AAR400" s="17"/>
      <c r="AAS400" s="17"/>
      <c r="AAT400" s="17"/>
      <c r="AAU400" s="17"/>
      <c r="AAV400" s="17"/>
      <c r="AAW400" s="17"/>
      <c r="AAX400" s="17"/>
      <c r="AAY400" s="17"/>
      <c r="AAZ400" s="17"/>
      <c r="ABA400" s="17"/>
      <c r="ABB400" s="17"/>
    </row>
    <row r="401" spans="1:730" ht="15" x14ac:dyDescent="0.2">
      <c r="A401" s="65" t="s">
        <v>43</v>
      </c>
      <c r="B401" s="159"/>
      <c r="C401" s="70">
        <v>3500</v>
      </c>
      <c r="D401" s="70"/>
      <c r="E401" s="70">
        <v>0</v>
      </c>
      <c r="F401" s="70"/>
      <c r="G401" s="70">
        <v>0</v>
      </c>
      <c r="H401" s="70"/>
      <c r="I401" s="92"/>
      <c r="J401" s="92"/>
      <c r="K401" s="92"/>
      <c r="L401" s="92"/>
      <c r="M401" s="92"/>
      <c r="N401" s="92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  <c r="IT401" s="17"/>
      <c r="IU401" s="17"/>
      <c r="IV401" s="17"/>
      <c r="IW401" s="17"/>
      <c r="IX401" s="17"/>
      <c r="IY401" s="17"/>
      <c r="IZ401" s="17"/>
      <c r="JA401" s="17"/>
      <c r="JB401" s="17"/>
      <c r="JC401" s="17"/>
      <c r="JD401" s="17"/>
      <c r="JE401" s="17"/>
      <c r="JF401" s="17"/>
      <c r="JG401" s="17"/>
      <c r="JH401" s="17"/>
      <c r="JI401" s="17"/>
      <c r="JJ401" s="17"/>
      <c r="JK401" s="17"/>
      <c r="JL401" s="17"/>
      <c r="JM401" s="17"/>
      <c r="JN401" s="17"/>
      <c r="JO401" s="17"/>
      <c r="JP401" s="17"/>
      <c r="JQ401" s="17"/>
      <c r="JR401" s="17"/>
      <c r="JS401" s="17"/>
      <c r="JT401" s="17"/>
      <c r="JU401" s="17"/>
      <c r="JV401" s="17"/>
      <c r="JW401" s="17"/>
      <c r="JX401" s="17"/>
      <c r="JY401" s="17"/>
      <c r="JZ401" s="17"/>
      <c r="KA401" s="17"/>
      <c r="KB401" s="17"/>
      <c r="KC401" s="17"/>
      <c r="KD401" s="17"/>
      <c r="KE401" s="17"/>
      <c r="KF401" s="17"/>
      <c r="KG401" s="17"/>
      <c r="KH401" s="17"/>
      <c r="KI401" s="17"/>
      <c r="KJ401" s="17"/>
      <c r="KK401" s="17"/>
      <c r="KL401" s="17"/>
      <c r="KM401" s="17"/>
      <c r="KN401" s="17"/>
      <c r="KO401" s="17"/>
      <c r="KP401" s="17"/>
      <c r="KQ401" s="17"/>
      <c r="KR401" s="17"/>
      <c r="KS401" s="17"/>
      <c r="KT401" s="17"/>
      <c r="KU401" s="17"/>
      <c r="KV401" s="17"/>
      <c r="KW401" s="17"/>
      <c r="KX401" s="17"/>
      <c r="KY401" s="17"/>
      <c r="KZ401" s="17"/>
      <c r="LA401" s="17"/>
      <c r="LB401" s="17"/>
      <c r="LC401" s="17"/>
      <c r="LD401" s="17"/>
      <c r="LE401" s="17"/>
      <c r="LF401" s="17"/>
      <c r="LG401" s="17"/>
      <c r="LH401" s="17"/>
      <c r="LI401" s="17"/>
      <c r="LJ401" s="17"/>
      <c r="LK401" s="17"/>
      <c r="LL401" s="17"/>
      <c r="LM401" s="17"/>
      <c r="LN401" s="17"/>
      <c r="LO401" s="17"/>
      <c r="LP401" s="17"/>
      <c r="LQ401" s="17"/>
      <c r="LR401" s="17"/>
      <c r="LS401" s="17"/>
      <c r="LT401" s="17"/>
      <c r="LU401" s="17"/>
      <c r="LV401" s="17"/>
      <c r="LW401" s="17"/>
      <c r="LX401" s="17"/>
      <c r="LY401" s="17"/>
      <c r="LZ401" s="17"/>
      <c r="MA401" s="17"/>
      <c r="MB401" s="17"/>
      <c r="MC401" s="17"/>
      <c r="MD401" s="17"/>
      <c r="ME401" s="17"/>
      <c r="MF401" s="17"/>
      <c r="MG401" s="17"/>
      <c r="MH401" s="17"/>
      <c r="MI401" s="17"/>
      <c r="MJ401" s="17"/>
      <c r="MK401" s="17"/>
      <c r="ML401" s="17"/>
      <c r="MM401" s="17"/>
      <c r="MN401" s="17"/>
      <c r="MO401" s="17"/>
      <c r="MP401" s="17"/>
      <c r="MQ401" s="17"/>
      <c r="MR401" s="17"/>
      <c r="MS401" s="17"/>
      <c r="MT401" s="17"/>
      <c r="MU401" s="17"/>
      <c r="MV401" s="17"/>
      <c r="MW401" s="17"/>
      <c r="MX401" s="17"/>
      <c r="MY401" s="17"/>
      <c r="MZ401" s="17"/>
      <c r="NA401" s="17"/>
      <c r="NB401" s="17"/>
      <c r="NC401" s="17"/>
      <c r="ND401" s="17"/>
      <c r="NE401" s="17"/>
      <c r="NF401" s="17"/>
      <c r="NG401" s="17"/>
      <c r="NH401" s="17"/>
      <c r="NI401" s="17"/>
      <c r="NJ401" s="17"/>
      <c r="NK401" s="17"/>
      <c r="NL401" s="17"/>
      <c r="NM401" s="17"/>
      <c r="NN401" s="17"/>
      <c r="NO401" s="17"/>
      <c r="NP401" s="17"/>
      <c r="NQ401" s="17"/>
      <c r="NR401" s="17"/>
      <c r="NS401" s="17"/>
      <c r="NT401" s="17"/>
      <c r="NU401" s="17"/>
      <c r="NV401" s="17"/>
      <c r="NW401" s="17"/>
      <c r="NX401" s="17"/>
      <c r="NY401" s="17"/>
      <c r="NZ401" s="17"/>
      <c r="OA401" s="17"/>
      <c r="OB401" s="17"/>
      <c r="OC401" s="17"/>
      <c r="OD401" s="17"/>
      <c r="OE401" s="17"/>
      <c r="OF401" s="17"/>
      <c r="OG401" s="17"/>
      <c r="OH401" s="17"/>
      <c r="OI401" s="17"/>
      <c r="OJ401" s="17"/>
      <c r="OK401" s="17"/>
      <c r="OL401" s="17"/>
      <c r="OM401" s="17"/>
      <c r="ON401" s="17"/>
      <c r="OO401" s="17"/>
      <c r="OP401" s="17"/>
      <c r="OQ401" s="17"/>
      <c r="OR401" s="17"/>
      <c r="OS401" s="17"/>
      <c r="OT401" s="17"/>
      <c r="OU401" s="17"/>
      <c r="OV401" s="17"/>
      <c r="OW401" s="17"/>
      <c r="OX401" s="17"/>
      <c r="OY401" s="17"/>
      <c r="OZ401" s="17"/>
      <c r="PA401" s="17"/>
      <c r="PB401" s="17"/>
      <c r="PC401" s="17"/>
      <c r="PD401" s="17"/>
      <c r="PE401" s="17"/>
      <c r="PF401" s="17"/>
      <c r="PG401" s="17"/>
      <c r="PH401" s="17"/>
      <c r="PI401" s="17"/>
      <c r="PJ401" s="17"/>
      <c r="PK401" s="17"/>
      <c r="PL401" s="17"/>
      <c r="PM401" s="17"/>
      <c r="PN401" s="17"/>
      <c r="PO401" s="17"/>
      <c r="PP401" s="17"/>
      <c r="PQ401" s="17"/>
      <c r="PR401" s="17"/>
      <c r="PS401" s="17"/>
      <c r="PT401" s="17"/>
      <c r="PU401" s="17"/>
      <c r="PV401" s="17"/>
      <c r="PW401" s="17"/>
      <c r="PX401" s="17"/>
      <c r="PY401" s="17"/>
      <c r="PZ401" s="17"/>
      <c r="QA401" s="17"/>
      <c r="QB401" s="17"/>
      <c r="QC401" s="17"/>
      <c r="QD401" s="17"/>
      <c r="QE401" s="17"/>
      <c r="QF401" s="17"/>
      <c r="QG401" s="17"/>
      <c r="QH401" s="17"/>
      <c r="QI401" s="17"/>
      <c r="QJ401" s="17"/>
      <c r="QK401" s="17"/>
      <c r="QL401" s="17"/>
      <c r="QM401" s="17"/>
      <c r="QN401" s="17"/>
      <c r="QO401" s="17"/>
      <c r="QP401" s="17"/>
      <c r="QQ401" s="17"/>
      <c r="QR401" s="17"/>
      <c r="QS401" s="17"/>
      <c r="QT401" s="17"/>
      <c r="QU401" s="17"/>
      <c r="QV401" s="17"/>
      <c r="QW401" s="17"/>
      <c r="QX401" s="17"/>
      <c r="QY401" s="17"/>
      <c r="QZ401" s="17"/>
      <c r="RA401" s="17"/>
      <c r="RB401" s="17"/>
      <c r="RC401" s="17"/>
      <c r="RD401" s="17"/>
      <c r="RE401" s="17"/>
      <c r="RF401" s="17"/>
      <c r="RG401" s="17"/>
      <c r="RH401" s="17"/>
      <c r="RI401" s="17"/>
      <c r="RJ401" s="17"/>
      <c r="RK401" s="17"/>
      <c r="RL401" s="17"/>
      <c r="RM401" s="17"/>
      <c r="RN401" s="17"/>
      <c r="RO401" s="17"/>
      <c r="RP401" s="17"/>
      <c r="RQ401" s="17"/>
      <c r="RR401" s="17"/>
      <c r="RS401" s="17"/>
      <c r="RT401" s="17"/>
      <c r="RU401" s="17"/>
      <c r="RV401" s="17"/>
      <c r="RW401" s="17"/>
      <c r="RX401" s="17"/>
      <c r="RY401" s="17"/>
      <c r="RZ401" s="17"/>
      <c r="SA401" s="17"/>
      <c r="SB401" s="17"/>
      <c r="SC401" s="17"/>
      <c r="SD401" s="17"/>
      <c r="SE401" s="17"/>
      <c r="SF401" s="17"/>
      <c r="SG401" s="17"/>
      <c r="SH401" s="17"/>
      <c r="SI401" s="17"/>
      <c r="SJ401" s="17"/>
      <c r="SK401" s="17"/>
      <c r="SL401" s="17"/>
      <c r="SM401" s="17"/>
      <c r="SN401" s="17"/>
      <c r="SO401" s="17"/>
      <c r="SP401" s="17"/>
      <c r="SQ401" s="17"/>
      <c r="SR401" s="17"/>
      <c r="SS401" s="17"/>
      <c r="ST401" s="17"/>
      <c r="SU401" s="17"/>
      <c r="SV401" s="17"/>
      <c r="SW401" s="17"/>
      <c r="SX401" s="17"/>
      <c r="SY401" s="17"/>
      <c r="SZ401" s="17"/>
      <c r="TA401" s="17"/>
      <c r="TB401" s="17"/>
      <c r="TC401" s="17"/>
      <c r="TD401" s="17"/>
      <c r="TE401" s="17"/>
      <c r="TF401" s="17"/>
      <c r="TG401" s="17"/>
      <c r="TH401" s="17"/>
      <c r="TI401" s="17"/>
      <c r="TJ401" s="17"/>
      <c r="TK401" s="17"/>
      <c r="TL401" s="17"/>
      <c r="TM401" s="17"/>
      <c r="TN401" s="17"/>
      <c r="TO401" s="17"/>
      <c r="TP401" s="17"/>
      <c r="TQ401" s="17"/>
      <c r="TR401" s="17"/>
      <c r="TS401" s="17"/>
      <c r="TT401" s="17"/>
      <c r="TU401" s="17"/>
      <c r="TV401" s="17"/>
      <c r="TW401" s="17"/>
      <c r="TX401" s="17"/>
      <c r="TY401" s="17"/>
      <c r="TZ401" s="17"/>
      <c r="UA401" s="17"/>
      <c r="UB401" s="17"/>
      <c r="UC401" s="17"/>
      <c r="UD401" s="17"/>
      <c r="UE401" s="17"/>
      <c r="UF401" s="17"/>
      <c r="UG401" s="17"/>
      <c r="UH401" s="17"/>
      <c r="UI401" s="17"/>
      <c r="UJ401" s="17"/>
      <c r="UK401" s="17"/>
      <c r="UL401" s="17"/>
      <c r="UM401" s="17"/>
      <c r="UN401" s="17"/>
      <c r="UO401" s="17"/>
      <c r="UP401" s="17"/>
      <c r="UQ401" s="17"/>
      <c r="UR401" s="17"/>
      <c r="US401" s="17"/>
      <c r="UT401" s="17"/>
      <c r="UU401" s="17"/>
      <c r="UV401" s="17"/>
      <c r="UW401" s="17"/>
      <c r="UX401" s="17"/>
      <c r="UY401" s="17"/>
      <c r="UZ401" s="17"/>
      <c r="VA401" s="17"/>
      <c r="VB401" s="17"/>
      <c r="VC401" s="17"/>
      <c r="VD401" s="17"/>
      <c r="VE401" s="17"/>
      <c r="VF401" s="17"/>
      <c r="VG401" s="17"/>
      <c r="VH401" s="17"/>
      <c r="VI401" s="17"/>
      <c r="VJ401" s="17"/>
      <c r="VK401" s="17"/>
      <c r="VL401" s="17"/>
      <c r="VM401" s="17"/>
      <c r="VN401" s="17"/>
      <c r="VO401" s="17"/>
      <c r="VP401" s="17"/>
      <c r="VQ401" s="17"/>
      <c r="VR401" s="17"/>
      <c r="VS401" s="17"/>
      <c r="VT401" s="17"/>
      <c r="VU401" s="17"/>
      <c r="VV401" s="17"/>
      <c r="VW401" s="17"/>
      <c r="VX401" s="17"/>
      <c r="VY401" s="17"/>
      <c r="VZ401" s="17"/>
      <c r="WA401" s="17"/>
      <c r="WB401" s="17"/>
      <c r="WC401" s="17"/>
      <c r="WD401" s="17"/>
      <c r="WE401" s="17"/>
      <c r="WF401" s="17"/>
      <c r="WG401" s="17"/>
      <c r="WH401" s="17"/>
      <c r="WI401" s="17"/>
      <c r="WJ401" s="17"/>
      <c r="WK401" s="17"/>
      <c r="WL401" s="17"/>
      <c r="WM401" s="17"/>
      <c r="WN401" s="17"/>
      <c r="WO401" s="17"/>
      <c r="WP401" s="17"/>
      <c r="WQ401" s="17"/>
      <c r="WR401" s="17"/>
      <c r="WS401" s="17"/>
      <c r="WT401" s="17"/>
      <c r="WU401" s="17"/>
      <c r="WV401" s="17"/>
      <c r="WW401" s="17"/>
      <c r="WX401" s="17"/>
      <c r="WY401" s="17"/>
      <c r="WZ401" s="17"/>
      <c r="XA401" s="17"/>
      <c r="XB401" s="17"/>
      <c r="XC401" s="17"/>
      <c r="XD401" s="17"/>
      <c r="XE401" s="17"/>
      <c r="XF401" s="17"/>
      <c r="XG401" s="17"/>
      <c r="XH401" s="17"/>
      <c r="XI401" s="17"/>
      <c r="XJ401" s="17"/>
      <c r="XK401" s="17"/>
      <c r="XL401" s="17"/>
      <c r="XM401" s="17"/>
      <c r="XN401" s="17"/>
      <c r="XO401" s="17"/>
      <c r="XP401" s="17"/>
      <c r="XQ401" s="17"/>
      <c r="XR401" s="17"/>
      <c r="XS401" s="17"/>
      <c r="XT401" s="17"/>
      <c r="XU401" s="17"/>
      <c r="XV401" s="17"/>
      <c r="XW401" s="17"/>
      <c r="XX401" s="17"/>
      <c r="XY401" s="17"/>
      <c r="XZ401" s="17"/>
      <c r="YA401" s="17"/>
      <c r="YB401" s="17"/>
      <c r="YC401" s="17"/>
      <c r="YD401" s="17"/>
      <c r="YE401" s="17"/>
      <c r="YF401" s="17"/>
      <c r="YG401" s="17"/>
      <c r="YH401" s="17"/>
      <c r="YI401" s="17"/>
      <c r="YJ401" s="17"/>
      <c r="YK401" s="17"/>
      <c r="YL401" s="17"/>
      <c r="YM401" s="17"/>
      <c r="YN401" s="17"/>
      <c r="YO401" s="17"/>
      <c r="YP401" s="17"/>
      <c r="YQ401" s="17"/>
      <c r="YR401" s="17"/>
      <c r="YS401" s="17"/>
      <c r="YT401" s="17"/>
      <c r="YU401" s="17"/>
      <c r="YV401" s="17"/>
      <c r="YW401" s="17"/>
      <c r="YX401" s="17"/>
      <c r="YY401" s="17"/>
      <c r="YZ401" s="17"/>
      <c r="ZA401" s="17"/>
      <c r="ZB401" s="17"/>
      <c r="ZC401" s="17"/>
      <c r="ZD401" s="17"/>
      <c r="ZE401" s="17"/>
      <c r="ZF401" s="17"/>
      <c r="ZG401" s="17"/>
      <c r="ZH401" s="17"/>
      <c r="ZI401" s="17"/>
      <c r="ZJ401" s="17"/>
      <c r="ZK401" s="17"/>
      <c r="ZL401" s="17"/>
      <c r="ZM401" s="17"/>
      <c r="ZN401" s="17"/>
      <c r="ZO401" s="17"/>
      <c r="ZP401" s="17"/>
      <c r="ZQ401" s="17"/>
      <c r="ZR401" s="17"/>
      <c r="ZS401" s="17"/>
      <c r="ZT401" s="17"/>
      <c r="ZU401" s="17"/>
      <c r="ZV401" s="17"/>
      <c r="ZW401" s="17"/>
      <c r="ZX401" s="17"/>
      <c r="ZY401" s="17"/>
      <c r="ZZ401" s="17"/>
      <c r="AAA401" s="17"/>
      <c r="AAB401" s="17"/>
      <c r="AAC401" s="17"/>
      <c r="AAD401" s="17"/>
      <c r="AAE401" s="17"/>
      <c r="AAF401" s="17"/>
      <c r="AAG401" s="17"/>
      <c r="AAH401" s="17"/>
      <c r="AAI401" s="17"/>
      <c r="AAJ401" s="17"/>
      <c r="AAK401" s="17"/>
      <c r="AAL401" s="17"/>
      <c r="AAM401" s="17"/>
      <c r="AAN401" s="17"/>
      <c r="AAO401" s="17"/>
      <c r="AAP401" s="17"/>
      <c r="AAQ401" s="17"/>
      <c r="AAR401" s="17"/>
      <c r="AAS401" s="17"/>
      <c r="AAT401" s="17"/>
      <c r="AAU401" s="17"/>
      <c r="AAV401" s="17"/>
      <c r="AAW401" s="17"/>
      <c r="AAX401" s="17"/>
      <c r="AAY401" s="17"/>
      <c r="AAZ401" s="17"/>
      <c r="ABA401" s="17"/>
      <c r="ABB401" s="17"/>
    </row>
    <row r="402" spans="1:730" ht="15" x14ac:dyDescent="0.2">
      <c r="A402" s="65" t="s">
        <v>45</v>
      </c>
      <c r="B402" s="159"/>
      <c r="C402" s="70">
        <v>0</v>
      </c>
      <c r="D402" s="70"/>
      <c r="E402" s="70">
        <v>0</v>
      </c>
      <c r="F402" s="70"/>
      <c r="G402" s="70">
        <v>0</v>
      </c>
      <c r="H402" s="70"/>
      <c r="I402" s="92"/>
      <c r="J402" s="92"/>
      <c r="K402" s="92"/>
      <c r="L402" s="92"/>
      <c r="M402" s="92"/>
      <c r="N402" s="92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  <c r="IT402" s="17"/>
      <c r="IU402" s="17"/>
      <c r="IV402" s="17"/>
      <c r="IW402" s="17"/>
      <c r="IX402" s="17"/>
      <c r="IY402" s="17"/>
      <c r="IZ402" s="17"/>
      <c r="JA402" s="17"/>
      <c r="JB402" s="17"/>
      <c r="JC402" s="17"/>
      <c r="JD402" s="17"/>
      <c r="JE402" s="17"/>
      <c r="JF402" s="17"/>
      <c r="JG402" s="17"/>
      <c r="JH402" s="17"/>
      <c r="JI402" s="17"/>
      <c r="JJ402" s="17"/>
      <c r="JK402" s="17"/>
      <c r="JL402" s="17"/>
      <c r="JM402" s="17"/>
      <c r="JN402" s="17"/>
      <c r="JO402" s="17"/>
      <c r="JP402" s="17"/>
      <c r="JQ402" s="17"/>
      <c r="JR402" s="17"/>
      <c r="JS402" s="17"/>
      <c r="JT402" s="17"/>
      <c r="JU402" s="17"/>
      <c r="JV402" s="17"/>
      <c r="JW402" s="17"/>
      <c r="JX402" s="17"/>
      <c r="JY402" s="17"/>
      <c r="JZ402" s="17"/>
      <c r="KA402" s="17"/>
      <c r="KB402" s="17"/>
      <c r="KC402" s="17"/>
      <c r="KD402" s="17"/>
      <c r="KE402" s="17"/>
      <c r="KF402" s="17"/>
      <c r="KG402" s="17"/>
      <c r="KH402" s="17"/>
      <c r="KI402" s="17"/>
      <c r="KJ402" s="17"/>
      <c r="KK402" s="17"/>
      <c r="KL402" s="17"/>
      <c r="KM402" s="17"/>
      <c r="KN402" s="17"/>
      <c r="KO402" s="17"/>
      <c r="KP402" s="17"/>
      <c r="KQ402" s="17"/>
      <c r="KR402" s="17"/>
      <c r="KS402" s="17"/>
      <c r="KT402" s="17"/>
      <c r="KU402" s="17"/>
      <c r="KV402" s="17"/>
      <c r="KW402" s="17"/>
      <c r="KX402" s="17"/>
      <c r="KY402" s="17"/>
      <c r="KZ402" s="17"/>
      <c r="LA402" s="17"/>
      <c r="LB402" s="17"/>
      <c r="LC402" s="17"/>
      <c r="LD402" s="17"/>
      <c r="LE402" s="17"/>
      <c r="LF402" s="17"/>
      <c r="LG402" s="17"/>
      <c r="LH402" s="17"/>
      <c r="LI402" s="17"/>
      <c r="LJ402" s="17"/>
      <c r="LK402" s="17"/>
      <c r="LL402" s="17"/>
      <c r="LM402" s="17"/>
      <c r="LN402" s="17"/>
      <c r="LO402" s="17"/>
      <c r="LP402" s="17"/>
      <c r="LQ402" s="17"/>
      <c r="LR402" s="17"/>
      <c r="LS402" s="17"/>
      <c r="LT402" s="17"/>
      <c r="LU402" s="17"/>
      <c r="LV402" s="17"/>
      <c r="LW402" s="17"/>
      <c r="LX402" s="17"/>
      <c r="LY402" s="17"/>
      <c r="LZ402" s="17"/>
      <c r="MA402" s="17"/>
      <c r="MB402" s="17"/>
      <c r="MC402" s="17"/>
      <c r="MD402" s="17"/>
      <c r="ME402" s="17"/>
      <c r="MF402" s="17"/>
      <c r="MG402" s="17"/>
      <c r="MH402" s="17"/>
      <c r="MI402" s="17"/>
      <c r="MJ402" s="17"/>
      <c r="MK402" s="17"/>
      <c r="ML402" s="17"/>
      <c r="MM402" s="17"/>
      <c r="MN402" s="17"/>
      <c r="MO402" s="17"/>
      <c r="MP402" s="17"/>
      <c r="MQ402" s="17"/>
      <c r="MR402" s="17"/>
      <c r="MS402" s="17"/>
      <c r="MT402" s="17"/>
      <c r="MU402" s="17"/>
      <c r="MV402" s="17"/>
      <c r="MW402" s="17"/>
      <c r="MX402" s="17"/>
      <c r="MY402" s="17"/>
      <c r="MZ402" s="17"/>
      <c r="NA402" s="17"/>
      <c r="NB402" s="17"/>
      <c r="NC402" s="17"/>
      <c r="ND402" s="17"/>
      <c r="NE402" s="17"/>
      <c r="NF402" s="17"/>
      <c r="NG402" s="17"/>
      <c r="NH402" s="17"/>
      <c r="NI402" s="17"/>
      <c r="NJ402" s="17"/>
      <c r="NK402" s="17"/>
      <c r="NL402" s="17"/>
      <c r="NM402" s="17"/>
      <c r="NN402" s="17"/>
      <c r="NO402" s="17"/>
      <c r="NP402" s="17"/>
      <c r="NQ402" s="17"/>
      <c r="NR402" s="17"/>
      <c r="NS402" s="17"/>
      <c r="NT402" s="17"/>
      <c r="NU402" s="17"/>
      <c r="NV402" s="17"/>
      <c r="NW402" s="17"/>
      <c r="NX402" s="17"/>
      <c r="NY402" s="17"/>
      <c r="NZ402" s="17"/>
      <c r="OA402" s="17"/>
      <c r="OB402" s="17"/>
      <c r="OC402" s="17"/>
      <c r="OD402" s="17"/>
      <c r="OE402" s="17"/>
      <c r="OF402" s="17"/>
      <c r="OG402" s="17"/>
      <c r="OH402" s="17"/>
      <c r="OI402" s="17"/>
      <c r="OJ402" s="17"/>
      <c r="OK402" s="17"/>
      <c r="OL402" s="17"/>
      <c r="OM402" s="17"/>
      <c r="ON402" s="17"/>
      <c r="OO402" s="17"/>
      <c r="OP402" s="17"/>
      <c r="OQ402" s="17"/>
      <c r="OR402" s="17"/>
      <c r="OS402" s="17"/>
      <c r="OT402" s="17"/>
      <c r="OU402" s="17"/>
      <c r="OV402" s="17"/>
      <c r="OW402" s="17"/>
      <c r="OX402" s="17"/>
      <c r="OY402" s="17"/>
      <c r="OZ402" s="17"/>
      <c r="PA402" s="17"/>
      <c r="PB402" s="17"/>
      <c r="PC402" s="17"/>
      <c r="PD402" s="17"/>
      <c r="PE402" s="17"/>
      <c r="PF402" s="17"/>
      <c r="PG402" s="17"/>
      <c r="PH402" s="17"/>
      <c r="PI402" s="17"/>
      <c r="PJ402" s="17"/>
      <c r="PK402" s="17"/>
      <c r="PL402" s="17"/>
      <c r="PM402" s="17"/>
      <c r="PN402" s="17"/>
      <c r="PO402" s="17"/>
      <c r="PP402" s="17"/>
      <c r="PQ402" s="17"/>
      <c r="PR402" s="17"/>
      <c r="PS402" s="17"/>
      <c r="PT402" s="17"/>
      <c r="PU402" s="17"/>
      <c r="PV402" s="17"/>
      <c r="PW402" s="17"/>
      <c r="PX402" s="17"/>
      <c r="PY402" s="17"/>
      <c r="PZ402" s="17"/>
      <c r="QA402" s="17"/>
      <c r="QB402" s="17"/>
      <c r="QC402" s="17"/>
      <c r="QD402" s="17"/>
      <c r="QE402" s="17"/>
      <c r="QF402" s="17"/>
      <c r="QG402" s="17"/>
      <c r="QH402" s="17"/>
      <c r="QI402" s="17"/>
      <c r="QJ402" s="17"/>
      <c r="QK402" s="17"/>
      <c r="QL402" s="17"/>
      <c r="QM402" s="17"/>
      <c r="QN402" s="17"/>
      <c r="QO402" s="17"/>
      <c r="QP402" s="17"/>
      <c r="QQ402" s="17"/>
      <c r="QR402" s="17"/>
      <c r="QS402" s="17"/>
      <c r="QT402" s="17"/>
      <c r="QU402" s="17"/>
      <c r="QV402" s="17"/>
      <c r="QW402" s="17"/>
      <c r="QX402" s="17"/>
      <c r="QY402" s="17"/>
      <c r="QZ402" s="17"/>
      <c r="RA402" s="17"/>
      <c r="RB402" s="17"/>
      <c r="RC402" s="17"/>
      <c r="RD402" s="17"/>
      <c r="RE402" s="17"/>
      <c r="RF402" s="17"/>
      <c r="RG402" s="17"/>
      <c r="RH402" s="17"/>
      <c r="RI402" s="17"/>
      <c r="RJ402" s="17"/>
      <c r="RK402" s="17"/>
      <c r="RL402" s="17"/>
      <c r="RM402" s="17"/>
      <c r="RN402" s="17"/>
      <c r="RO402" s="17"/>
      <c r="RP402" s="17"/>
      <c r="RQ402" s="17"/>
      <c r="RR402" s="17"/>
      <c r="RS402" s="17"/>
      <c r="RT402" s="17"/>
      <c r="RU402" s="17"/>
      <c r="RV402" s="17"/>
      <c r="RW402" s="17"/>
      <c r="RX402" s="17"/>
      <c r="RY402" s="17"/>
      <c r="RZ402" s="17"/>
      <c r="SA402" s="17"/>
      <c r="SB402" s="17"/>
      <c r="SC402" s="17"/>
      <c r="SD402" s="17"/>
      <c r="SE402" s="17"/>
      <c r="SF402" s="17"/>
      <c r="SG402" s="17"/>
      <c r="SH402" s="17"/>
      <c r="SI402" s="17"/>
      <c r="SJ402" s="17"/>
      <c r="SK402" s="17"/>
      <c r="SL402" s="17"/>
      <c r="SM402" s="17"/>
      <c r="SN402" s="17"/>
      <c r="SO402" s="17"/>
      <c r="SP402" s="17"/>
      <c r="SQ402" s="17"/>
      <c r="SR402" s="17"/>
      <c r="SS402" s="17"/>
      <c r="ST402" s="17"/>
      <c r="SU402" s="17"/>
      <c r="SV402" s="17"/>
      <c r="SW402" s="17"/>
      <c r="SX402" s="17"/>
      <c r="SY402" s="17"/>
      <c r="SZ402" s="17"/>
      <c r="TA402" s="17"/>
      <c r="TB402" s="17"/>
      <c r="TC402" s="17"/>
      <c r="TD402" s="17"/>
      <c r="TE402" s="17"/>
      <c r="TF402" s="17"/>
      <c r="TG402" s="17"/>
      <c r="TH402" s="17"/>
      <c r="TI402" s="17"/>
      <c r="TJ402" s="17"/>
      <c r="TK402" s="17"/>
      <c r="TL402" s="17"/>
      <c r="TM402" s="17"/>
      <c r="TN402" s="17"/>
      <c r="TO402" s="17"/>
      <c r="TP402" s="17"/>
      <c r="TQ402" s="17"/>
      <c r="TR402" s="17"/>
      <c r="TS402" s="17"/>
      <c r="TT402" s="17"/>
      <c r="TU402" s="17"/>
      <c r="TV402" s="17"/>
      <c r="TW402" s="17"/>
      <c r="TX402" s="17"/>
      <c r="TY402" s="17"/>
      <c r="TZ402" s="17"/>
      <c r="UA402" s="17"/>
      <c r="UB402" s="17"/>
      <c r="UC402" s="17"/>
      <c r="UD402" s="17"/>
      <c r="UE402" s="17"/>
      <c r="UF402" s="17"/>
      <c r="UG402" s="17"/>
      <c r="UH402" s="17"/>
      <c r="UI402" s="17"/>
      <c r="UJ402" s="17"/>
      <c r="UK402" s="17"/>
      <c r="UL402" s="17"/>
      <c r="UM402" s="17"/>
      <c r="UN402" s="17"/>
      <c r="UO402" s="17"/>
      <c r="UP402" s="17"/>
      <c r="UQ402" s="17"/>
      <c r="UR402" s="17"/>
      <c r="US402" s="17"/>
      <c r="UT402" s="17"/>
      <c r="UU402" s="17"/>
      <c r="UV402" s="17"/>
      <c r="UW402" s="17"/>
      <c r="UX402" s="17"/>
      <c r="UY402" s="17"/>
      <c r="UZ402" s="17"/>
      <c r="VA402" s="17"/>
      <c r="VB402" s="17"/>
      <c r="VC402" s="17"/>
      <c r="VD402" s="17"/>
      <c r="VE402" s="17"/>
      <c r="VF402" s="17"/>
      <c r="VG402" s="17"/>
      <c r="VH402" s="17"/>
      <c r="VI402" s="17"/>
      <c r="VJ402" s="17"/>
      <c r="VK402" s="17"/>
      <c r="VL402" s="17"/>
      <c r="VM402" s="17"/>
      <c r="VN402" s="17"/>
      <c r="VO402" s="17"/>
      <c r="VP402" s="17"/>
      <c r="VQ402" s="17"/>
      <c r="VR402" s="17"/>
      <c r="VS402" s="17"/>
      <c r="VT402" s="17"/>
      <c r="VU402" s="17"/>
      <c r="VV402" s="17"/>
      <c r="VW402" s="17"/>
      <c r="VX402" s="17"/>
      <c r="VY402" s="17"/>
      <c r="VZ402" s="17"/>
      <c r="WA402" s="17"/>
      <c r="WB402" s="17"/>
      <c r="WC402" s="17"/>
      <c r="WD402" s="17"/>
      <c r="WE402" s="17"/>
      <c r="WF402" s="17"/>
      <c r="WG402" s="17"/>
      <c r="WH402" s="17"/>
      <c r="WI402" s="17"/>
      <c r="WJ402" s="17"/>
      <c r="WK402" s="17"/>
      <c r="WL402" s="17"/>
      <c r="WM402" s="17"/>
      <c r="WN402" s="17"/>
      <c r="WO402" s="17"/>
      <c r="WP402" s="17"/>
      <c r="WQ402" s="17"/>
      <c r="WR402" s="17"/>
      <c r="WS402" s="17"/>
      <c r="WT402" s="17"/>
      <c r="WU402" s="17"/>
      <c r="WV402" s="17"/>
      <c r="WW402" s="17"/>
      <c r="WX402" s="17"/>
      <c r="WY402" s="17"/>
      <c r="WZ402" s="17"/>
      <c r="XA402" s="17"/>
      <c r="XB402" s="17"/>
      <c r="XC402" s="17"/>
      <c r="XD402" s="17"/>
      <c r="XE402" s="17"/>
      <c r="XF402" s="17"/>
      <c r="XG402" s="17"/>
      <c r="XH402" s="17"/>
      <c r="XI402" s="17"/>
      <c r="XJ402" s="17"/>
      <c r="XK402" s="17"/>
      <c r="XL402" s="17"/>
      <c r="XM402" s="17"/>
      <c r="XN402" s="17"/>
      <c r="XO402" s="17"/>
      <c r="XP402" s="17"/>
      <c r="XQ402" s="17"/>
      <c r="XR402" s="17"/>
      <c r="XS402" s="17"/>
      <c r="XT402" s="17"/>
      <c r="XU402" s="17"/>
      <c r="XV402" s="17"/>
      <c r="XW402" s="17"/>
      <c r="XX402" s="17"/>
      <c r="XY402" s="17"/>
      <c r="XZ402" s="17"/>
      <c r="YA402" s="17"/>
      <c r="YB402" s="17"/>
      <c r="YC402" s="17"/>
      <c r="YD402" s="17"/>
      <c r="YE402" s="17"/>
      <c r="YF402" s="17"/>
      <c r="YG402" s="17"/>
      <c r="YH402" s="17"/>
      <c r="YI402" s="17"/>
      <c r="YJ402" s="17"/>
      <c r="YK402" s="17"/>
      <c r="YL402" s="17"/>
      <c r="YM402" s="17"/>
      <c r="YN402" s="17"/>
      <c r="YO402" s="17"/>
      <c r="YP402" s="17"/>
      <c r="YQ402" s="17"/>
      <c r="YR402" s="17"/>
      <c r="YS402" s="17"/>
      <c r="YT402" s="17"/>
      <c r="YU402" s="17"/>
      <c r="YV402" s="17"/>
      <c r="YW402" s="17"/>
      <c r="YX402" s="17"/>
      <c r="YY402" s="17"/>
      <c r="YZ402" s="17"/>
      <c r="ZA402" s="17"/>
      <c r="ZB402" s="17"/>
      <c r="ZC402" s="17"/>
      <c r="ZD402" s="17"/>
      <c r="ZE402" s="17"/>
      <c r="ZF402" s="17"/>
      <c r="ZG402" s="17"/>
      <c r="ZH402" s="17"/>
      <c r="ZI402" s="17"/>
      <c r="ZJ402" s="17"/>
      <c r="ZK402" s="17"/>
      <c r="ZL402" s="17"/>
      <c r="ZM402" s="17"/>
      <c r="ZN402" s="17"/>
      <c r="ZO402" s="17"/>
      <c r="ZP402" s="17"/>
      <c r="ZQ402" s="17"/>
      <c r="ZR402" s="17"/>
      <c r="ZS402" s="17"/>
      <c r="ZT402" s="17"/>
      <c r="ZU402" s="17"/>
      <c r="ZV402" s="17"/>
      <c r="ZW402" s="17"/>
      <c r="ZX402" s="17"/>
      <c r="ZY402" s="17"/>
      <c r="ZZ402" s="17"/>
      <c r="AAA402" s="17"/>
      <c r="AAB402" s="17"/>
      <c r="AAC402" s="17"/>
      <c r="AAD402" s="17"/>
      <c r="AAE402" s="17"/>
      <c r="AAF402" s="17"/>
      <c r="AAG402" s="17"/>
      <c r="AAH402" s="17"/>
      <c r="AAI402" s="17"/>
      <c r="AAJ402" s="17"/>
      <c r="AAK402" s="17"/>
      <c r="AAL402" s="17"/>
      <c r="AAM402" s="17"/>
      <c r="AAN402" s="17"/>
      <c r="AAO402" s="17"/>
      <c r="AAP402" s="17"/>
      <c r="AAQ402" s="17"/>
      <c r="AAR402" s="17"/>
      <c r="AAS402" s="17"/>
      <c r="AAT402" s="17"/>
      <c r="AAU402" s="17"/>
      <c r="AAV402" s="17"/>
      <c r="AAW402" s="17"/>
      <c r="AAX402" s="17"/>
      <c r="AAY402" s="17"/>
      <c r="AAZ402" s="17"/>
      <c r="ABA402" s="17"/>
      <c r="ABB402" s="17"/>
    </row>
    <row r="403" spans="1:730" ht="55.5" customHeight="1" x14ac:dyDescent="0.2">
      <c r="A403" s="213" t="s">
        <v>296</v>
      </c>
      <c r="B403" s="114" t="s">
        <v>301</v>
      </c>
      <c r="C403" s="216">
        <f>C404+C405</f>
        <v>0</v>
      </c>
      <c r="D403" s="216"/>
      <c r="E403" s="216">
        <f>E404+E405</f>
        <v>4114.21994</v>
      </c>
      <c r="F403" s="216">
        <f>F404+F405</f>
        <v>0</v>
      </c>
      <c r="G403" s="216">
        <f>G404+G405</f>
        <v>4114.21994</v>
      </c>
      <c r="H403" s="216"/>
      <c r="I403" s="217" t="s">
        <v>297</v>
      </c>
      <c r="J403" s="218" t="s">
        <v>288</v>
      </c>
      <c r="K403" s="218"/>
      <c r="L403" s="218">
        <v>0</v>
      </c>
      <c r="M403" s="218">
        <v>672</v>
      </c>
      <c r="N403" s="218">
        <v>672</v>
      </c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  <c r="IT403" s="17"/>
      <c r="IU403" s="17"/>
      <c r="IV403" s="17"/>
      <c r="IW403" s="17"/>
      <c r="IX403" s="17"/>
      <c r="IY403" s="17"/>
      <c r="IZ403" s="17"/>
      <c r="JA403" s="17"/>
      <c r="JB403" s="17"/>
      <c r="JC403" s="17"/>
      <c r="JD403" s="17"/>
      <c r="JE403" s="17"/>
      <c r="JF403" s="17"/>
      <c r="JG403" s="17"/>
      <c r="JH403" s="17"/>
      <c r="JI403" s="17"/>
      <c r="JJ403" s="17"/>
      <c r="JK403" s="17"/>
      <c r="JL403" s="17"/>
      <c r="JM403" s="17"/>
      <c r="JN403" s="17"/>
      <c r="JO403" s="17"/>
      <c r="JP403" s="17"/>
      <c r="JQ403" s="17"/>
      <c r="JR403" s="17"/>
      <c r="JS403" s="17"/>
      <c r="JT403" s="17"/>
      <c r="JU403" s="17"/>
      <c r="JV403" s="17"/>
      <c r="JW403" s="17"/>
      <c r="JX403" s="17"/>
      <c r="JY403" s="17"/>
      <c r="JZ403" s="17"/>
      <c r="KA403" s="17"/>
      <c r="KB403" s="17"/>
      <c r="KC403" s="17"/>
      <c r="KD403" s="17"/>
      <c r="KE403" s="17"/>
      <c r="KF403" s="17"/>
      <c r="KG403" s="17"/>
      <c r="KH403" s="17"/>
      <c r="KI403" s="17"/>
      <c r="KJ403" s="17"/>
      <c r="KK403" s="17"/>
      <c r="KL403" s="17"/>
      <c r="KM403" s="17"/>
      <c r="KN403" s="17"/>
      <c r="KO403" s="17"/>
      <c r="KP403" s="17"/>
      <c r="KQ403" s="17"/>
      <c r="KR403" s="17"/>
      <c r="KS403" s="17"/>
      <c r="KT403" s="17"/>
      <c r="KU403" s="17"/>
      <c r="KV403" s="17"/>
      <c r="KW403" s="17"/>
      <c r="KX403" s="17"/>
      <c r="KY403" s="17"/>
      <c r="KZ403" s="17"/>
      <c r="LA403" s="17"/>
      <c r="LB403" s="17"/>
      <c r="LC403" s="17"/>
      <c r="LD403" s="17"/>
      <c r="LE403" s="17"/>
      <c r="LF403" s="17"/>
      <c r="LG403" s="17"/>
      <c r="LH403" s="17"/>
      <c r="LI403" s="17"/>
      <c r="LJ403" s="17"/>
      <c r="LK403" s="17"/>
      <c r="LL403" s="17"/>
      <c r="LM403" s="17"/>
      <c r="LN403" s="17"/>
      <c r="LO403" s="17"/>
      <c r="LP403" s="17"/>
      <c r="LQ403" s="17"/>
      <c r="LR403" s="17"/>
      <c r="LS403" s="17"/>
      <c r="LT403" s="17"/>
      <c r="LU403" s="17"/>
      <c r="LV403" s="17"/>
      <c r="LW403" s="17"/>
      <c r="LX403" s="17"/>
      <c r="LY403" s="17"/>
      <c r="LZ403" s="17"/>
      <c r="MA403" s="17"/>
      <c r="MB403" s="17"/>
      <c r="MC403" s="17"/>
      <c r="MD403" s="17"/>
      <c r="ME403" s="17"/>
      <c r="MF403" s="17"/>
      <c r="MG403" s="17"/>
      <c r="MH403" s="17"/>
      <c r="MI403" s="17"/>
      <c r="MJ403" s="17"/>
      <c r="MK403" s="17"/>
      <c r="ML403" s="17"/>
      <c r="MM403" s="17"/>
      <c r="MN403" s="17"/>
      <c r="MO403" s="17"/>
      <c r="MP403" s="17"/>
      <c r="MQ403" s="17"/>
      <c r="MR403" s="17"/>
      <c r="MS403" s="17"/>
      <c r="MT403" s="17"/>
      <c r="MU403" s="17"/>
      <c r="MV403" s="17"/>
      <c r="MW403" s="17"/>
      <c r="MX403" s="17"/>
      <c r="MY403" s="17"/>
      <c r="MZ403" s="17"/>
      <c r="NA403" s="17"/>
      <c r="NB403" s="17"/>
      <c r="NC403" s="17"/>
      <c r="ND403" s="17"/>
      <c r="NE403" s="17"/>
      <c r="NF403" s="17"/>
      <c r="NG403" s="17"/>
      <c r="NH403" s="17"/>
      <c r="NI403" s="17"/>
      <c r="NJ403" s="17"/>
      <c r="NK403" s="17"/>
      <c r="NL403" s="17"/>
      <c r="NM403" s="17"/>
      <c r="NN403" s="17"/>
      <c r="NO403" s="17"/>
      <c r="NP403" s="17"/>
      <c r="NQ403" s="17"/>
      <c r="NR403" s="17"/>
      <c r="NS403" s="17"/>
      <c r="NT403" s="17"/>
      <c r="NU403" s="17"/>
      <c r="NV403" s="17"/>
      <c r="NW403" s="17"/>
      <c r="NX403" s="17"/>
      <c r="NY403" s="17"/>
      <c r="NZ403" s="17"/>
      <c r="OA403" s="17"/>
      <c r="OB403" s="17"/>
      <c r="OC403" s="17"/>
      <c r="OD403" s="17"/>
      <c r="OE403" s="17"/>
      <c r="OF403" s="17"/>
      <c r="OG403" s="17"/>
      <c r="OH403" s="17"/>
      <c r="OI403" s="17"/>
      <c r="OJ403" s="17"/>
      <c r="OK403" s="17"/>
      <c r="OL403" s="17"/>
      <c r="OM403" s="17"/>
      <c r="ON403" s="17"/>
      <c r="OO403" s="17"/>
      <c r="OP403" s="17"/>
      <c r="OQ403" s="17"/>
      <c r="OR403" s="17"/>
      <c r="OS403" s="17"/>
      <c r="OT403" s="17"/>
      <c r="OU403" s="17"/>
      <c r="OV403" s="17"/>
      <c r="OW403" s="17"/>
      <c r="OX403" s="17"/>
      <c r="OY403" s="17"/>
      <c r="OZ403" s="17"/>
      <c r="PA403" s="17"/>
      <c r="PB403" s="17"/>
      <c r="PC403" s="17"/>
      <c r="PD403" s="17"/>
      <c r="PE403" s="17"/>
      <c r="PF403" s="17"/>
      <c r="PG403" s="17"/>
      <c r="PH403" s="17"/>
      <c r="PI403" s="17"/>
      <c r="PJ403" s="17"/>
      <c r="PK403" s="17"/>
      <c r="PL403" s="17"/>
      <c r="PM403" s="17"/>
      <c r="PN403" s="17"/>
      <c r="PO403" s="17"/>
      <c r="PP403" s="17"/>
      <c r="PQ403" s="17"/>
      <c r="PR403" s="17"/>
      <c r="PS403" s="17"/>
      <c r="PT403" s="17"/>
      <c r="PU403" s="17"/>
      <c r="PV403" s="17"/>
      <c r="PW403" s="17"/>
      <c r="PX403" s="17"/>
      <c r="PY403" s="17"/>
      <c r="PZ403" s="17"/>
      <c r="QA403" s="17"/>
      <c r="QB403" s="17"/>
      <c r="QC403" s="17"/>
      <c r="QD403" s="17"/>
      <c r="QE403" s="17"/>
      <c r="QF403" s="17"/>
      <c r="QG403" s="17"/>
      <c r="QH403" s="17"/>
      <c r="QI403" s="17"/>
      <c r="QJ403" s="17"/>
      <c r="QK403" s="17"/>
      <c r="QL403" s="17"/>
      <c r="QM403" s="17"/>
      <c r="QN403" s="17"/>
      <c r="QO403" s="17"/>
      <c r="QP403" s="17"/>
      <c r="QQ403" s="17"/>
      <c r="QR403" s="17"/>
      <c r="QS403" s="17"/>
      <c r="QT403" s="17"/>
      <c r="QU403" s="17"/>
      <c r="QV403" s="17"/>
      <c r="QW403" s="17"/>
      <c r="QX403" s="17"/>
      <c r="QY403" s="17"/>
      <c r="QZ403" s="17"/>
      <c r="RA403" s="17"/>
      <c r="RB403" s="17"/>
      <c r="RC403" s="17"/>
      <c r="RD403" s="17"/>
      <c r="RE403" s="17"/>
      <c r="RF403" s="17"/>
      <c r="RG403" s="17"/>
      <c r="RH403" s="17"/>
      <c r="RI403" s="17"/>
      <c r="RJ403" s="17"/>
      <c r="RK403" s="17"/>
      <c r="RL403" s="17"/>
      <c r="RM403" s="17"/>
      <c r="RN403" s="17"/>
      <c r="RO403" s="17"/>
      <c r="RP403" s="17"/>
      <c r="RQ403" s="17"/>
      <c r="RR403" s="17"/>
      <c r="RS403" s="17"/>
      <c r="RT403" s="17"/>
      <c r="RU403" s="17"/>
      <c r="RV403" s="17"/>
      <c r="RW403" s="17"/>
      <c r="RX403" s="17"/>
      <c r="RY403" s="17"/>
      <c r="RZ403" s="17"/>
      <c r="SA403" s="17"/>
      <c r="SB403" s="17"/>
      <c r="SC403" s="17"/>
      <c r="SD403" s="17"/>
      <c r="SE403" s="17"/>
      <c r="SF403" s="17"/>
      <c r="SG403" s="17"/>
      <c r="SH403" s="17"/>
      <c r="SI403" s="17"/>
      <c r="SJ403" s="17"/>
      <c r="SK403" s="17"/>
      <c r="SL403" s="17"/>
      <c r="SM403" s="17"/>
      <c r="SN403" s="17"/>
      <c r="SO403" s="17"/>
      <c r="SP403" s="17"/>
      <c r="SQ403" s="17"/>
      <c r="SR403" s="17"/>
      <c r="SS403" s="17"/>
      <c r="ST403" s="17"/>
      <c r="SU403" s="17"/>
      <c r="SV403" s="17"/>
      <c r="SW403" s="17"/>
      <c r="SX403" s="17"/>
      <c r="SY403" s="17"/>
      <c r="SZ403" s="17"/>
      <c r="TA403" s="17"/>
      <c r="TB403" s="17"/>
      <c r="TC403" s="17"/>
      <c r="TD403" s="17"/>
      <c r="TE403" s="17"/>
      <c r="TF403" s="17"/>
      <c r="TG403" s="17"/>
      <c r="TH403" s="17"/>
      <c r="TI403" s="17"/>
      <c r="TJ403" s="17"/>
      <c r="TK403" s="17"/>
      <c r="TL403" s="17"/>
      <c r="TM403" s="17"/>
      <c r="TN403" s="17"/>
      <c r="TO403" s="17"/>
      <c r="TP403" s="17"/>
      <c r="TQ403" s="17"/>
      <c r="TR403" s="17"/>
      <c r="TS403" s="17"/>
      <c r="TT403" s="17"/>
      <c r="TU403" s="17"/>
      <c r="TV403" s="17"/>
      <c r="TW403" s="17"/>
      <c r="TX403" s="17"/>
      <c r="TY403" s="17"/>
      <c r="TZ403" s="17"/>
      <c r="UA403" s="17"/>
      <c r="UB403" s="17"/>
      <c r="UC403" s="17"/>
      <c r="UD403" s="17"/>
      <c r="UE403" s="17"/>
      <c r="UF403" s="17"/>
      <c r="UG403" s="17"/>
      <c r="UH403" s="17"/>
      <c r="UI403" s="17"/>
      <c r="UJ403" s="17"/>
      <c r="UK403" s="17"/>
      <c r="UL403" s="17"/>
      <c r="UM403" s="17"/>
      <c r="UN403" s="17"/>
      <c r="UO403" s="17"/>
      <c r="UP403" s="17"/>
      <c r="UQ403" s="17"/>
      <c r="UR403" s="17"/>
      <c r="US403" s="17"/>
      <c r="UT403" s="17"/>
      <c r="UU403" s="17"/>
      <c r="UV403" s="17"/>
      <c r="UW403" s="17"/>
      <c r="UX403" s="17"/>
      <c r="UY403" s="17"/>
      <c r="UZ403" s="17"/>
      <c r="VA403" s="17"/>
      <c r="VB403" s="17"/>
      <c r="VC403" s="17"/>
      <c r="VD403" s="17"/>
      <c r="VE403" s="17"/>
      <c r="VF403" s="17"/>
      <c r="VG403" s="17"/>
      <c r="VH403" s="17"/>
      <c r="VI403" s="17"/>
      <c r="VJ403" s="17"/>
      <c r="VK403" s="17"/>
      <c r="VL403" s="17"/>
      <c r="VM403" s="17"/>
      <c r="VN403" s="17"/>
      <c r="VO403" s="17"/>
      <c r="VP403" s="17"/>
      <c r="VQ403" s="17"/>
      <c r="VR403" s="17"/>
      <c r="VS403" s="17"/>
      <c r="VT403" s="17"/>
      <c r="VU403" s="17"/>
      <c r="VV403" s="17"/>
      <c r="VW403" s="17"/>
      <c r="VX403" s="17"/>
      <c r="VY403" s="17"/>
      <c r="VZ403" s="17"/>
      <c r="WA403" s="17"/>
      <c r="WB403" s="17"/>
      <c r="WC403" s="17"/>
      <c r="WD403" s="17"/>
      <c r="WE403" s="17"/>
      <c r="WF403" s="17"/>
      <c r="WG403" s="17"/>
      <c r="WH403" s="17"/>
      <c r="WI403" s="17"/>
      <c r="WJ403" s="17"/>
      <c r="WK403" s="17"/>
      <c r="WL403" s="17"/>
      <c r="WM403" s="17"/>
      <c r="WN403" s="17"/>
      <c r="WO403" s="17"/>
      <c r="WP403" s="17"/>
      <c r="WQ403" s="17"/>
      <c r="WR403" s="17"/>
      <c r="WS403" s="17"/>
      <c r="WT403" s="17"/>
      <c r="WU403" s="17"/>
      <c r="WV403" s="17"/>
      <c r="WW403" s="17"/>
      <c r="WX403" s="17"/>
      <c r="WY403" s="17"/>
      <c r="WZ403" s="17"/>
      <c r="XA403" s="17"/>
      <c r="XB403" s="17"/>
      <c r="XC403" s="17"/>
      <c r="XD403" s="17"/>
      <c r="XE403" s="17"/>
      <c r="XF403" s="17"/>
      <c r="XG403" s="17"/>
      <c r="XH403" s="17"/>
      <c r="XI403" s="17"/>
      <c r="XJ403" s="17"/>
      <c r="XK403" s="17"/>
      <c r="XL403" s="17"/>
      <c r="XM403" s="17"/>
      <c r="XN403" s="17"/>
      <c r="XO403" s="17"/>
      <c r="XP403" s="17"/>
      <c r="XQ403" s="17"/>
      <c r="XR403" s="17"/>
      <c r="XS403" s="17"/>
      <c r="XT403" s="17"/>
      <c r="XU403" s="17"/>
      <c r="XV403" s="17"/>
      <c r="XW403" s="17"/>
      <c r="XX403" s="17"/>
      <c r="XY403" s="17"/>
      <c r="XZ403" s="17"/>
      <c r="YA403" s="17"/>
      <c r="YB403" s="17"/>
      <c r="YC403" s="17"/>
      <c r="YD403" s="17"/>
      <c r="YE403" s="17"/>
      <c r="YF403" s="17"/>
      <c r="YG403" s="17"/>
      <c r="YH403" s="17"/>
      <c r="YI403" s="17"/>
      <c r="YJ403" s="17"/>
      <c r="YK403" s="17"/>
      <c r="YL403" s="17"/>
      <c r="YM403" s="17"/>
      <c r="YN403" s="17"/>
      <c r="YO403" s="17"/>
      <c r="YP403" s="17"/>
      <c r="YQ403" s="17"/>
      <c r="YR403" s="17"/>
      <c r="YS403" s="17"/>
      <c r="YT403" s="17"/>
      <c r="YU403" s="17"/>
      <c r="YV403" s="17"/>
      <c r="YW403" s="17"/>
      <c r="YX403" s="17"/>
      <c r="YY403" s="17"/>
      <c r="YZ403" s="17"/>
      <c r="ZA403" s="17"/>
      <c r="ZB403" s="17"/>
      <c r="ZC403" s="17"/>
      <c r="ZD403" s="17"/>
      <c r="ZE403" s="17"/>
      <c r="ZF403" s="17"/>
      <c r="ZG403" s="17"/>
      <c r="ZH403" s="17"/>
      <c r="ZI403" s="17"/>
      <c r="ZJ403" s="17"/>
      <c r="ZK403" s="17"/>
      <c r="ZL403" s="17"/>
      <c r="ZM403" s="17"/>
      <c r="ZN403" s="17"/>
      <c r="ZO403" s="17"/>
      <c r="ZP403" s="17"/>
      <c r="ZQ403" s="17"/>
      <c r="ZR403" s="17"/>
      <c r="ZS403" s="17"/>
      <c r="ZT403" s="17"/>
      <c r="ZU403" s="17"/>
      <c r="ZV403" s="17"/>
      <c r="ZW403" s="17"/>
      <c r="ZX403" s="17"/>
      <c r="ZY403" s="17"/>
      <c r="ZZ403" s="17"/>
      <c r="AAA403" s="17"/>
      <c r="AAB403" s="17"/>
      <c r="AAC403" s="17"/>
      <c r="AAD403" s="17"/>
      <c r="AAE403" s="17"/>
      <c r="AAF403" s="17"/>
      <c r="AAG403" s="17"/>
      <c r="AAH403" s="17"/>
      <c r="AAI403" s="17"/>
      <c r="AAJ403" s="17"/>
      <c r="AAK403" s="17"/>
      <c r="AAL403" s="17"/>
      <c r="AAM403" s="17"/>
      <c r="AAN403" s="17"/>
      <c r="AAO403" s="17"/>
      <c r="AAP403" s="17"/>
      <c r="AAQ403" s="17"/>
      <c r="AAR403" s="17"/>
      <c r="AAS403" s="17"/>
      <c r="AAT403" s="17"/>
      <c r="AAU403" s="17"/>
      <c r="AAV403" s="17"/>
      <c r="AAW403" s="17"/>
      <c r="AAX403" s="17"/>
      <c r="AAY403" s="17"/>
      <c r="AAZ403" s="17"/>
      <c r="ABA403" s="17"/>
      <c r="ABB403" s="17"/>
    </row>
    <row r="404" spans="1:730" ht="15" x14ac:dyDescent="0.2">
      <c r="A404" s="65" t="s">
        <v>43</v>
      </c>
      <c r="B404" s="215"/>
      <c r="C404" s="70">
        <v>0</v>
      </c>
      <c r="D404" s="70"/>
      <c r="E404" s="70">
        <v>4114.21994</v>
      </c>
      <c r="F404" s="70"/>
      <c r="G404" s="70">
        <v>4114.21994</v>
      </c>
      <c r="H404" s="70"/>
      <c r="I404" s="92"/>
      <c r="J404" s="92"/>
      <c r="K404" s="92"/>
      <c r="L404" s="92"/>
      <c r="M404" s="92"/>
      <c r="N404" s="92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  <c r="IT404" s="17"/>
      <c r="IU404" s="17"/>
      <c r="IV404" s="17"/>
      <c r="IW404" s="17"/>
      <c r="IX404" s="17"/>
      <c r="IY404" s="17"/>
      <c r="IZ404" s="17"/>
      <c r="JA404" s="17"/>
      <c r="JB404" s="17"/>
      <c r="JC404" s="17"/>
      <c r="JD404" s="17"/>
      <c r="JE404" s="17"/>
      <c r="JF404" s="17"/>
      <c r="JG404" s="17"/>
      <c r="JH404" s="17"/>
      <c r="JI404" s="17"/>
      <c r="JJ404" s="17"/>
      <c r="JK404" s="17"/>
      <c r="JL404" s="17"/>
      <c r="JM404" s="17"/>
      <c r="JN404" s="17"/>
      <c r="JO404" s="17"/>
      <c r="JP404" s="17"/>
      <c r="JQ404" s="17"/>
      <c r="JR404" s="17"/>
      <c r="JS404" s="17"/>
      <c r="JT404" s="17"/>
      <c r="JU404" s="17"/>
      <c r="JV404" s="17"/>
      <c r="JW404" s="17"/>
      <c r="JX404" s="17"/>
      <c r="JY404" s="17"/>
      <c r="JZ404" s="17"/>
      <c r="KA404" s="17"/>
      <c r="KB404" s="17"/>
      <c r="KC404" s="17"/>
      <c r="KD404" s="17"/>
      <c r="KE404" s="17"/>
      <c r="KF404" s="17"/>
      <c r="KG404" s="17"/>
      <c r="KH404" s="17"/>
      <c r="KI404" s="17"/>
      <c r="KJ404" s="17"/>
      <c r="KK404" s="17"/>
      <c r="KL404" s="17"/>
      <c r="KM404" s="17"/>
      <c r="KN404" s="17"/>
      <c r="KO404" s="17"/>
      <c r="KP404" s="17"/>
      <c r="KQ404" s="17"/>
      <c r="KR404" s="17"/>
      <c r="KS404" s="17"/>
      <c r="KT404" s="17"/>
      <c r="KU404" s="17"/>
      <c r="KV404" s="17"/>
      <c r="KW404" s="17"/>
      <c r="KX404" s="17"/>
      <c r="KY404" s="17"/>
      <c r="KZ404" s="17"/>
      <c r="LA404" s="17"/>
      <c r="LB404" s="17"/>
      <c r="LC404" s="17"/>
      <c r="LD404" s="17"/>
      <c r="LE404" s="17"/>
      <c r="LF404" s="17"/>
      <c r="LG404" s="17"/>
      <c r="LH404" s="17"/>
      <c r="LI404" s="17"/>
      <c r="LJ404" s="17"/>
      <c r="LK404" s="17"/>
      <c r="LL404" s="17"/>
      <c r="LM404" s="17"/>
      <c r="LN404" s="17"/>
      <c r="LO404" s="17"/>
      <c r="LP404" s="17"/>
      <c r="LQ404" s="17"/>
      <c r="LR404" s="17"/>
      <c r="LS404" s="17"/>
      <c r="LT404" s="17"/>
      <c r="LU404" s="17"/>
      <c r="LV404" s="17"/>
      <c r="LW404" s="17"/>
      <c r="LX404" s="17"/>
      <c r="LY404" s="17"/>
      <c r="LZ404" s="17"/>
      <c r="MA404" s="17"/>
      <c r="MB404" s="17"/>
      <c r="MC404" s="17"/>
      <c r="MD404" s="17"/>
      <c r="ME404" s="17"/>
      <c r="MF404" s="17"/>
      <c r="MG404" s="17"/>
      <c r="MH404" s="17"/>
      <c r="MI404" s="17"/>
      <c r="MJ404" s="17"/>
      <c r="MK404" s="17"/>
      <c r="ML404" s="17"/>
      <c r="MM404" s="17"/>
      <c r="MN404" s="17"/>
      <c r="MO404" s="17"/>
      <c r="MP404" s="17"/>
      <c r="MQ404" s="17"/>
      <c r="MR404" s="17"/>
      <c r="MS404" s="17"/>
      <c r="MT404" s="17"/>
      <c r="MU404" s="17"/>
      <c r="MV404" s="17"/>
      <c r="MW404" s="17"/>
      <c r="MX404" s="17"/>
      <c r="MY404" s="17"/>
      <c r="MZ404" s="17"/>
      <c r="NA404" s="17"/>
      <c r="NB404" s="17"/>
      <c r="NC404" s="17"/>
      <c r="ND404" s="17"/>
      <c r="NE404" s="17"/>
      <c r="NF404" s="17"/>
      <c r="NG404" s="17"/>
      <c r="NH404" s="17"/>
      <c r="NI404" s="17"/>
      <c r="NJ404" s="17"/>
      <c r="NK404" s="17"/>
      <c r="NL404" s="17"/>
      <c r="NM404" s="17"/>
      <c r="NN404" s="17"/>
      <c r="NO404" s="17"/>
      <c r="NP404" s="17"/>
      <c r="NQ404" s="17"/>
      <c r="NR404" s="17"/>
      <c r="NS404" s="17"/>
      <c r="NT404" s="17"/>
      <c r="NU404" s="17"/>
      <c r="NV404" s="17"/>
      <c r="NW404" s="17"/>
      <c r="NX404" s="17"/>
      <c r="NY404" s="17"/>
      <c r="NZ404" s="17"/>
      <c r="OA404" s="17"/>
      <c r="OB404" s="17"/>
      <c r="OC404" s="17"/>
      <c r="OD404" s="17"/>
      <c r="OE404" s="17"/>
      <c r="OF404" s="17"/>
      <c r="OG404" s="17"/>
      <c r="OH404" s="17"/>
      <c r="OI404" s="17"/>
      <c r="OJ404" s="17"/>
      <c r="OK404" s="17"/>
      <c r="OL404" s="17"/>
      <c r="OM404" s="17"/>
      <c r="ON404" s="17"/>
      <c r="OO404" s="17"/>
      <c r="OP404" s="17"/>
      <c r="OQ404" s="17"/>
      <c r="OR404" s="17"/>
      <c r="OS404" s="17"/>
      <c r="OT404" s="17"/>
      <c r="OU404" s="17"/>
      <c r="OV404" s="17"/>
      <c r="OW404" s="17"/>
      <c r="OX404" s="17"/>
      <c r="OY404" s="17"/>
      <c r="OZ404" s="17"/>
      <c r="PA404" s="17"/>
      <c r="PB404" s="17"/>
      <c r="PC404" s="17"/>
      <c r="PD404" s="17"/>
      <c r="PE404" s="17"/>
      <c r="PF404" s="17"/>
      <c r="PG404" s="17"/>
      <c r="PH404" s="17"/>
      <c r="PI404" s="17"/>
      <c r="PJ404" s="17"/>
      <c r="PK404" s="17"/>
      <c r="PL404" s="17"/>
      <c r="PM404" s="17"/>
      <c r="PN404" s="17"/>
      <c r="PO404" s="17"/>
      <c r="PP404" s="17"/>
      <c r="PQ404" s="17"/>
      <c r="PR404" s="17"/>
      <c r="PS404" s="17"/>
      <c r="PT404" s="17"/>
      <c r="PU404" s="17"/>
      <c r="PV404" s="17"/>
      <c r="PW404" s="17"/>
      <c r="PX404" s="17"/>
      <c r="PY404" s="17"/>
      <c r="PZ404" s="17"/>
      <c r="QA404" s="17"/>
      <c r="QB404" s="17"/>
      <c r="QC404" s="17"/>
      <c r="QD404" s="17"/>
      <c r="QE404" s="17"/>
      <c r="QF404" s="17"/>
      <c r="QG404" s="17"/>
      <c r="QH404" s="17"/>
      <c r="QI404" s="17"/>
      <c r="QJ404" s="17"/>
      <c r="QK404" s="17"/>
      <c r="QL404" s="17"/>
      <c r="QM404" s="17"/>
      <c r="QN404" s="17"/>
      <c r="QO404" s="17"/>
      <c r="QP404" s="17"/>
      <c r="QQ404" s="17"/>
      <c r="QR404" s="17"/>
      <c r="QS404" s="17"/>
      <c r="QT404" s="17"/>
      <c r="QU404" s="17"/>
      <c r="QV404" s="17"/>
      <c r="QW404" s="17"/>
      <c r="QX404" s="17"/>
      <c r="QY404" s="17"/>
      <c r="QZ404" s="17"/>
      <c r="RA404" s="17"/>
      <c r="RB404" s="17"/>
      <c r="RC404" s="17"/>
      <c r="RD404" s="17"/>
      <c r="RE404" s="17"/>
      <c r="RF404" s="17"/>
      <c r="RG404" s="17"/>
      <c r="RH404" s="17"/>
      <c r="RI404" s="17"/>
      <c r="RJ404" s="17"/>
      <c r="RK404" s="17"/>
      <c r="RL404" s="17"/>
      <c r="RM404" s="17"/>
      <c r="RN404" s="17"/>
      <c r="RO404" s="17"/>
      <c r="RP404" s="17"/>
      <c r="RQ404" s="17"/>
      <c r="RR404" s="17"/>
      <c r="RS404" s="17"/>
      <c r="RT404" s="17"/>
      <c r="RU404" s="17"/>
      <c r="RV404" s="17"/>
      <c r="RW404" s="17"/>
      <c r="RX404" s="17"/>
      <c r="RY404" s="17"/>
      <c r="RZ404" s="17"/>
      <c r="SA404" s="17"/>
      <c r="SB404" s="17"/>
      <c r="SC404" s="17"/>
      <c r="SD404" s="17"/>
      <c r="SE404" s="17"/>
      <c r="SF404" s="17"/>
      <c r="SG404" s="17"/>
      <c r="SH404" s="17"/>
      <c r="SI404" s="17"/>
      <c r="SJ404" s="17"/>
      <c r="SK404" s="17"/>
      <c r="SL404" s="17"/>
      <c r="SM404" s="17"/>
      <c r="SN404" s="17"/>
      <c r="SO404" s="17"/>
      <c r="SP404" s="17"/>
      <c r="SQ404" s="17"/>
      <c r="SR404" s="17"/>
      <c r="SS404" s="17"/>
      <c r="ST404" s="17"/>
      <c r="SU404" s="17"/>
      <c r="SV404" s="17"/>
      <c r="SW404" s="17"/>
      <c r="SX404" s="17"/>
      <c r="SY404" s="17"/>
      <c r="SZ404" s="17"/>
      <c r="TA404" s="17"/>
      <c r="TB404" s="17"/>
      <c r="TC404" s="17"/>
      <c r="TD404" s="17"/>
      <c r="TE404" s="17"/>
      <c r="TF404" s="17"/>
      <c r="TG404" s="17"/>
      <c r="TH404" s="17"/>
      <c r="TI404" s="17"/>
      <c r="TJ404" s="17"/>
      <c r="TK404" s="17"/>
      <c r="TL404" s="17"/>
      <c r="TM404" s="17"/>
      <c r="TN404" s="17"/>
      <c r="TO404" s="17"/>
      <c r="TP404" s="17"/>
      <c r="TQ404" s="17"/>
      <c r="TR404" s="17"/>
      <c r="TS404" s="17"/>
      <c r="TT404" s="17"/>
      <c r="TU404" s="17"/>
      <c r="TV404" s="17"/>
      <c r="TW404" s="17"/>
      <c r="TX404" s="17"/>
      <c r="TY404" s="17"/>
      <c r="TZ404" s="17"/>
      <c r="UA404" s="17"/>
      <c r="UB404" s="17"/>
      <c r="UC404" s="17"/>
      <c r="UD404" s="17"/>
      <c r="UE404" s="17"/>
      <c r="UF404" s="17"/>
      <c r="UG404" s="17"/>
      <c r="UH404" s="17"/>
      <c r="UI404" s="17"/>
      <c r="UJ404" s="17"/>
      <c r="UK404" s="17"/>
      <c r="UL404" s="17"/>
      <c r="UM404" s="17"/>
      <c r="UN404" s="17"/>
      <c r="UO404" s="17"/>
      <c r="UP404" s="17"/>
      <c r="UQ404" s="17"/>
      <c r="UR404" s="17"/>
      <c r="US404" s="17"/>
      <c r="UT404" s="17"/>
      <c r="UU404" s="17"/>
      <c r="UV404" s="17"/>
      <c r="UW404" s="17"/>
      <c r="UX404" s="17"/>
      <c r="UY404" s="17"/>
      <c r="UZ404" s="17"/>
      <c r="VA404" s="17"/>
      <c r="VB404" s="17"/>
      <c r="VC404" s="17"/>
      <c r="VD404" s="17"/>
      <c r="VE404" s="17"/>
      <c r="VF404" s="17"/>
      <c r="VG404" s="17"/>
      <c r="VH404" s="17"/>
      <c r="VI404" s="17"/>
      <c r="VJ404" s="17"/>
      <c r="VK404" s="17"/>
      <c r="VL404" s="17"/>
      <c r="VM404" s="17"/>
      <c r="VN404" s="17"/>
      <c r="VO404" s="17"/>
      <c r="VP404" s="17"/>
      <c r="VQ404" s="17"/>
      <c r="VR404" s="17"/>
      <c r="VS404" s="17"/>
      <c r="VT404" s="17"/>
      <c r="VU404" s="17"/>
      <c r="VV404" s="17"/>
      <c r="VW404" s="17"/>
      <c r="VX404" s="17"/>
      <c r="VY404" s="17"/>
      <c r="VZ404" s="17"/>
      <c r="WA404" s="17"/>
      <c r="WB404" s="17"/>
      <c r="WC404" s="17"/>
      <c r="WD404" s="17"/>
      <c r="WE404" s="17"/>
      <c r="WF404" s="17"/>
      <c r="WG404" s="17"/>
      <c r="WH404" s="17"/>
      <c r="WI404" s="17"/>
      <c r="WJ404" s="17"/>
      <c r="WK404" s="17"/>
      <c r="WL404" s="17"/>
      <c r="WM404" s="17"/>
      <c r="WN404" s="17"/>
      <c r="WO404" s="17"/>
      <c r="WP404" s="17"/>
      <c r="WQ404" s="17"/>
      <c r="WR404" s="17"/>
      <c r="WS404" s="17"/>
      <c r="WT404" s="17"/>
      <c r="WU404" s="17"/>
      <c r="WV404" s="17"/>
      <c r="WW404" s="17"/>
      <c r="WX404" s="17"/>
      <c r="WY404" s="17"/>
      <c r="WZ404" s="17"/>
      <c r="XA404" s="17"/>
      <c r="XB404" s="17"/>
      <c r="XC404" s="17"/>
      <c r="XD404" s="17"/>
      <c r="XE404" s="17"/>
      <c r="XF404" s="17"/>
      <c r="XG404" s="17"/>
      <c r="XH404" s="17"/>
      <c r="XI404" s="17"/>
      <c r="XJ404" s="17"/>
      <c r="XK404" s="17"/>
      <c r="XL404" s="17"/>
      <c r="XM404" s="17"/>
      <c r="XN404" s="17"/>
      <c r="XO404" s="17"/>
      <c r="XP404" s="17"/>
      <c r="XQ404" s="17"/>
      <c r="XR404" s="17"/>
      <c r="XS404" s="17"/>
      <c r="XT404" s="17"/>
      <c r="XU404" s="17"/>
      <c r="XV404" s="17"/>
      <c r="XW404" s="17"/>
      <c r="XX404" s="17"/>
      <c r="XY404" s="17"/>
      <c r="XZ404" s="17"/>
      <c r="YA404" s="17"/>
      <c r="YB404" s="17"/>
      <c r="YC404" s="17"/>
      <c r="YD404" s="17"/>
      <c r="YE404" s="17"/>
      <c r="YF404" s="17"/>
      <c r="YG404" s="17"/>
      <c r="YH404" s="17"/>
      <c r="YI404" s="17"/>
      <c r="YJ404" s="17"/>
      <c r="YK404" s="17"/>
      <c r="YL404" s="17"/>
      <c r="YM404" s="17"/>
      <c r="YN404" s="17"/>
      <c r="YO404" s="17"/>
      <c r="YP404" s="17"/>
      <c r="YQ404" s="17"/>
      <c r="YR404" s="17"/>
      <c r="YS404" s="17"/>
      <c r="YT404" s="17"/>
      <c r="YU404" s="17"/>
      <c r="YV404" s="17"/>
      <c r="YW404" s="17"/>
      <c r="YX404" s="17"/>
      <c r="YY404" s="17"/>
      <c r="YZ404" s="17"/>
      <c r="ZA404" s="17"/>
      <c r="ZB404" s="17"/>
      <c r="ZC404" s="17"/>
      <c r="ZD404" s="17"/>
      <c r="ZE404" s="17"/>
      <c r="ZF404" s="17"/>
      <c r="ZG404" s="17"/>
      <c r="ZH404" s="17"/>
      <c r="ZI404" s="17"/>
      <c r="ZJ404" s="17"/>
      <c r="ZK404" s="17"/>
      <c r="ZL404" s="17"/>
      <c r="ZM404" s="17"/>
      <c r="ZN404" s="17"/>
      <c r="ZO404" s="17"/>
      <c r="ZP404" s="17"/>
      <c r="ZQ404" s="17"/>
      <c r="ZR404" s="17"/>
      <c r="ZS404" s="17"/>
      <c r="ZT404" s="17"/>
      <c r="ZU404" s="17"/>
      <c r="ZV404" s="17"/>
      <c r="ZW404" s="17"/>
      <c r="ZX404" s="17"/>
      <c r="ZY404" s="17"/>
      <c r="ZZ404" s="17"/>
      <c r="AAA404" s="17"/>
      <c r="AAB404" s="17"/>
      <c r="AAC404" s="17"/>
      <c r="AAD404" s="17"/>
      <c r="AAE404" s="17"/>
      <c r="AAF404" s="17"/>
      <c r="AAG404" s="17"/>
      <c r="AAH404" s="17"/>
      <c r="AAI404" s="17"/>
      <c r="AAJ404" s="17"/>
      <c r="AAK404" s="17"/>
      <c r="AAL404" s="17"/>
      <c r="AAM404" s="17"/>
      <c r="AAN404" s="17"/>
      <c r="AAO404" s="17"/>
      <c r="AAP404" s="17"/>
      <c r="AAQ404" s="17"/>
      <c r="AAR404" s="17"/>
      <c r="AAS404" s="17"/>
      <c r="AAT404" s="17"/>
      <c r="AAU404" s="17"/>
      <c r="AAV404" s="17"/>
      <c r="AAW404" s="17"/>
      <c r="AAX404" s="17"/>
      <c r="AAY404" s="17"/>
      <c r="AAZ404" s="17"/>
      <c r="ABA404" s="17"/>
      <c r="ABB404" s="17"/>
    </row>
    <row r="405" spans="1:730" ht="15" x14ac:dyDescent="0.2">
      <c r="A405" s="65" t="s">
        <v>45</v>
      </c>
      <c r="B405" s="215"/>
      <c r="C405" s="70">
        <v>0</v>
      </c>
      <c r="D405" s="70"/>
      <c r="E405" s="70">
        <v>0</v>
      </c>
      <c r="F405" s="70"/>
      <c r="G405" s="70">
        <v>0</v>
      </c>
      <c r="H405" s="70"/>
      <c r="I405" s="92"/>
      <c r="J405" s="92"/>
      <c r="K405" s="92"/>
      <c r="L405" s="92"/>
      <c r="M405" s="92"/>
      <c r="N405" s="92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  <c r="IT405" s="17"/>
      <c r="IU405" s="17"/>
      <c r="IV405" s="17"/>
      <c r="IW405" s="17"/>
      <c r="IX405" s="17"/>
      <c r="IY405" s="17"/>
      <c r="IZ405" s="17"/>
      <c r="JA405" s="17"/>
      <c r="JB405" s="17"/>
      <c r="JC405" s="17"/>
      <c r="JD405" s="17"/>
      <c r="JE405" s="17"/>
      <c r="JF405" s="17"/>
      <c r="JG405" s="17"/>
      <c r="JH405" s="17"/>
      <c r="JI405" s="17"/>
      <c r="JJ405" s="17"/>
      <c r="JK405" s="17"/>
      <c r="JL405" s="17"/>
      <c r="JM405" s="17"/>
      <c r="JN405" s="17"/>
      <c r="JO405" s="17"/>
      <c r="JP405" s="17"/>
      <c r="JQ405" s="17"/>
      <c r="JR405" s="17"/>
      <c r="JS405" s="17"/>
      <c r="JT405" s="17"/>
      <c r="JU405" s="17"/>
      <c r="JV405" s="17"/>
      <c r="JW405" s="17"/>
      <c r="JX405" s="17"/>
      <c r="JY405" s="17"/>
      <c r="JZ405" s="17"/>
      <c r="KA405" s="17"/>
      <c r="KB405" s="17"/>
      <c r="KC405" s="17"/>
      <c r="KD405" s="17"/>
      <c r="KE405" s="17"/>
      <c r="KF405" s="17"/>
      <c r="KG405" s="17"/>
      <c r="KH405" s="17"/>
      <c r="KI405" s="17"/>
      <c r="KJ405" s="17"/>
      <c r="KK405" s="17"/>
      <c r="KL405" s="17"/>
      <c r="KM405" s="17"/>
      <c r="KN405" s="17"/>
      <c r="KO405" s="17"/>
      <c r="KP405" s="17"/>
      <c r="KQ405" s="17"/>
      <c r="KR405" s="17"/>
      <c r="KS405" s="17"/>
      <c r="KT405" s="17"/>
      <c r="KU405" s="17"/>
      <c r="KV405" s="17"/>
      <c r="KW405" s="17"/>
      <c r="KX405" s="17"/>
      <c r="KY405" s="17"/>
      <c r="KZ405" s="17"/>
      <c r="LA405" s="17"/>
      <c r="LB405" s="17"/>
      <c r="LC405" s="17"/>
      <c r="LD405" s="17"/>
      <c r="LE405" s="17"/>
      <c r="LF405" s="17"/>
      <c r="LG405" s="17"/>
      <c r="LH405" s="17"/>
      <c r="LI405" s="17"/>
      <c r="LJ405" s="17"/>
      <c r="LK405" s="17"/>
      <c r="LL405" s="17"/>
      <c r="LM405" s="17"/>
      <c r="LN405" s="17"/>
      <c r="LO405" s="17"/>
      <c r="LP405" s="17"/>
      <c r="LQ405" s="17"/>
      <c r="LR405" s="17"/>
      <c r="LS405" s="17"/>
      <c r="LT405" s="17"/>
      <c r="LU405" s="17"/>
      <c r="LV405" s="17"/>
      <c r="LW405" s="17"/>
      <c r="LX405" s="17"/>
      <c r="LY405" s="17"/>
      <c r="LZ405" s="17"/>
      <c r="MA405" s="17"/>
      <c r="MB405" s="17"/>
      <c r="MC405" s="17"/>
      <c r="MD405" s="17"/>
      <c r="ME405" s="17"/>
      <c r="MF405" s="17"/>
      <c r="MG405" s="17"/>
      <c r="MH405" s="17"/>
      <c r="MI405" s="17"/>
      <c r="MJ405" s="17"/>
      <c r="MK405" s="17"/>
      <c r="ML405" s="17"/>
      <c r="MM405" s="17"/>
      <c r="MN405" s="17"/>
      <c r="MO405" s="17"/>
      <c r="MP405" s="17"/>
      <c r="MQ405" s="17"/>
      <c r="MR405" s="17"/>
      <c r="MS405" s="17"/>
      <c r="MT405" s="17"/>
      <c r="MU405" s="17"/>
      <c r="MV405" s="17"/>
      <c r="MW405" s="17"/>
      <c r="MX405" s="17"/>
      <c r="MY405" s="17"/>
      <c r="MZ405" s="17"/>
      <c r="NA405" s="17"/>
      <c r="NB405" s="17"/>
      <c r="NC405" s="17"/>
      <c r="ND405" s="17"/>
      <c r="NE405" s="17"/>
      <c r="NF405" s="17"/>
      <c r="NG405" s="17"/>
      <c r="NH405" s="17"/>
      <c r="NI405" s="17"/>
      <c r="NJ405" s="17"/>
      <c r="NK405" s="17"/>
      <c r="NL405" s="17"/>
      <c r="NM405" s="17"/>
      <c r="NN405" s="17"/>
      <c r="NO405" s="17"/>
      <c r="NP405" s="17"/>
      <c r="NQ405" s="17"/>
      <c r="NR405" s="17"/>
      <c r="NS405" s="17"/>
      <c r="NT405" s="17"/>
      <c r="NU405" s="17"/>
      <c r="NV405" s="17"/>
      <c r="NW405" s="17"/>
      <c r="NX405" s="17"/>
      <c r="NY405" s="17"/>
      <c r="NZ405" s="17"/>
      <c r="OA405" s="17"/>
      <c r="OB405" s="17"/>
      <c r="OC405" s="17"/>
      <c r="OD405" s="17"/>
      <c r="OE405" s="17"/>
      <c r="OF405" s="17"/>
      <c r="OG405" s="17"/>
      <c r="OH405" s="17"/>
      <c r="OI405" s="17"/>
      <c r="OJ405" s="17"/>
      <c r="OK405" s="17"/>
      <c r="OL405" s="17"/>
      <c r="OM405" s="17"/>
      <c r="ON405" s="17"/>
      <c r="OO405" s="17"/>
      <c r="OP405" s="17"/>
      <c r="OQ405" s="17"/>
      <c r="OR405" s="17"/>
      <c r="OS405" s="17"/>
      <c r="OT405" s="17"/>
      <c r="OU405" s="17"/>
      <c r="OV405" s="17"/>
      <c r="OW405" s="17"/>
      <c r="OX405" s="17"/>
      <c r="OY405" s="17"/>
      <c r="OZ405" s="17"/>
      <c r="PA405" s="17"/>
      <c r="PB405" s="17"/>
      <c r="PC405" s="17"/>
      <c r="PD405" s="17"/>
      <c r="PE405" s="17"/>
      <c r="PF405" s="17"/>
      <c r="PG405" s="17"/>
      <c r="PH405" s="17"/>
      <c r="PI405" s="17"/>
      <c r="PJ405" s="17"/>
      <c r="PK405" s="17"/>
      <c r="PL405" s="17"/>
      <c r="PM405" s="17"/>
      <c r="PN405" s="17"/>
      <c r="PO405" s="17"/>
      <c r="PP405" s="17"/>
      <c r="PQ405" s="17"/>
      <c r="PR405" s="17"/>
      <c r="PS405" s="17"/>
      <c r="PT405" s="17"/>
      <c r="PU405" s="17"/>
      <c r="PV405" s="17"/>
      <c r="PW405" s="17"/>
      <c r="PX405" s="17"/>
      <c r="PY405" s="17"/>
      <c r="PZ405" s="17"/>
      <c r="QA405" s="17"/>
      <c r="QB405" s="17"/>
      <c r="QC405" s="17"/>
      <c r="QD405" s="17"/>
      <c r="QE405" s="17"/>
      <c r="QF405" s="17"/>
      <c r="QG405" s="17"/>
      <c r="QH405" s="17"/>
      <c r="QI405" s="17"/>
      <c r="QJ405" s="17"/>
      <c r="QK405" s="17"/>
      <c r="QL405" s="17"/>
      <c r="QM405" s="17"/>
      <c r="QN405" s="17"/>
      <c r="QO405" s="17"/>
      <c r="QP405" s="17"/>
      <c r="QQ405" s="17"/>
      <c r="QR405" s="17"/>
      <c r="QS405" s="17"/>
      <c r="QT405" s="17"/>
      <c r="QU405" s="17"/>
      <c r="QV405" s="17"/>
      <c r="QW405" s="17"/>
      <c r="QX405" s="17"/>
      <c r="QY405" s="17"/>
      <c r="QZ405" s="17"/>
      <c r="RA405" s="17"/>
      <c r="RB405" s="17"/>
      <c r="RC405" s="17"/>
      <c r="RD405" s="17"/>
      <c r="RE405" s="17"/>
      <c r="RF405" s="17"/>
      <c r="RG405" s="17"/>
      <c r="RH405" s="17"/>
      <c r="RI405" s="17"/>
      <c r="RJ405" s="17"/>
      <c r="RK405" s="17"/>
      <c r="RL405" s="17"/>
      <c r="RM405" s="17"/>
      <c r="RN405" s="17"/>
      <c r="RO405" s="17"/>
      <c r="RP405" s="17"/>
      <c r="RQ405" s="17"/>
      <c r="RR405" s="17"/>
      <c r="RS405" s="17"/>
      <c r="RT405" s="17"/>
      <c r="RU405" s="17"/>
      <c r="RV405" s="17"/>
      <c r="RW405" s="17"/>
      <c r="RX405" s="17"/>
      <c r="RY405" s="17"/>
      <c r="RZ405" s="17"/>
      <c r="SA405" s="17"/>
      <c r="SB405" s="17"/>
      <c r="SC405" s="17"/>
      <c r="SD405" s="17"/>
      <c r="SE405" s="17"/>
      <c r="SF405" s="17"/>
      <c r="SG405" s="17"/>
      <c r="SH405" s="17"/>
      <c r="SI405" s="17"/>
      <c r="SJ405" s="17"/>
      <c r="SK405" s="17"/>
      <c r="SL405" s="17"/>
      <c r="SM405" s="17"/>
      <c r="SN405" s="17"/>
      <c r="SO405" s="17"/>
      <c r="SP405" s="17"/>
      <c r="SQ405" s="17"/>
      <c r="SR405" s="17"/>
      <c r="SS405" s="17"/>
      <c r="ST405" s="17"/>
      <c r="SU405" s="17"/>
      <c r="SV405" s="17"/>
      <c r="SW405" s="17"/>
      <c r="SX405" s="17"/>
      <c r="SY405" s="17"/>
      <c r="SZ405" s="17"/>
      <c r="TA405" s="17"/>
      <c r="TB405" s="17"/>
      <c r="TC405" s="17"/>
      <c r="TD405" s="17"/>
      <c r="TE405" s="17"/>
      <c r="TF405" s="17"/>
      <c r="TG405" s="17"/>
      <c r="TH405" s="17"/>
      <c r="TI405" s="17"/>
      <c r="TJ405" s="17"/>
      <c r="TK405" s="17"/>
      <c r="TL405" s="17"/>
      <c r="TM405" s="17"/>
      <c r="TN405" s="17"/>
      <c r="TO405" s="17"/>
      <c r="TP405" s="17"/>
      <c r="TQ405" s="17"/>
      <c r="TR405" s="17"/>
      <c r="TS405" s="17"/>
      <c r="TT405" s="17"/>
      <c r="TU405" s="17"/>
      <c r="TV405" s="17"/>
      <c r="TW405" s="17"/>
      <c r="TX405" s="17"/>
      <c r="TY405" s="17"/>
      <c r="TZ405" s="17"/>
      <c r="UA405" s="17"/>
      <c r="UB405" s="17"/>
      <c r="UC405" s="17"/>
      <c r="UD405" s="17"/>
      <c r="UE405" s="17"/>
      <c r="UF405" s="17"/>
      <c r="UG405" s="17"/>
      <c r="UH405" s="17"/>
      <c r="UI405" s="17"/>
      <c r="UJ405" s="17"/>
      <c r="UK405" s="17"/>
      <c r="UL405" s="17"/>
      <c r="UM405" s="17"/>
      <c r="UN405" s="17"/>
      <c r="UO405" s="17"/>
      <c r="UP405" s="17"/>
      <c r="UQ405" s="17"/>
      <c r="UR405" s="17"/>
      <c r="US405" s="17"/>
      <c r="UT405" s="17"/>
      <c r="UU405" s="17"/>
      <c r="UV405" s="17"/>
      <c r="UW405" s="17"/>
      <c r="UX405" s="17"/>
      <c r="UY405" s="17"/>
      <c r="UZ405" s="17"/>
      <c r="VA405" s="17"/>
      <c r="VB405" s="17"/>
      <c r="VC405" s="17"/>
      <c r="VD405" s="17"/>
      <c r="VE405" s="17"/>
      <c r="VF405" s="17"/>
      <c r="VG405" s="17"/>
      <c r="VH405" s="17"/>
      <c r="VI405" s="17"/>
      <c r="VJ405" s="17"/>
      <c r="VK405" s="17"/>
      <c r="VL405" s="17"/>
      <c r="VM405" s="17"/>
      <c r="VN405" s="17"/>
      <c r="VO405" s="17"/>
      <c r="VP405" s="17"/>
      <c r="VQ405" s="17"/>
      <c r="VR405" s="17"/>
      <c r="VS405" s="17"/>
      <c r="VT405" s="17"/>
      <c r="VU405" s="17"/>
      <c r="VV405" s="17"/>
      <c r="VW405" s="17"/>
      <c r="VX405" s="17"/>
      <c r="VY405" s="17"/>
      <c r="VZ405" s="17"/>
      <c r="WA405" s="17"/>
      <c r="WB405" s="17"/>
      <c r="WC405" s="17"/>
      <c r="WD405" s="17"/>
      <c r="WE405" s="17"/>
      <c r="WF405" s="17"/>
      <c r="WG405" s="17"/>
      <c r="WH405" s="17"/>
      <c r="WI405" s="17"/>
      <c r="WJ405" s="17"/>
      <c r="WK405" s="17"/>
      <c r="WL405" s="17"/>
      <c r="WM405" s="17"/>
      <c r="WN405" s="17"/>
      <c r="WO405" s="17"/>
      <c r="WP405" s="17"/>
      <c r="WQ405" s="17"/>
      <c r="WR405" s="17"/>
      <c r="WS405" s="17"/>
      <c r="WT405" s="17"/>
      <c r="WU405" s="17"/>
      <c r="WV405" s="17"/>
      <c r="WW405" s="17"/>
      <c r="WX405" s="17"/>
      <c r="WY405" s="17"/>
      <c r="WZ405" s="17"/>
      <c r="XA405" s="17"/>
      <c r="XB405" s="17"/>
      <c r="XC405" s="17"/>
      <c r="XD405" s="17"/>
      <c r="XE405" s="17"/>
      <c r="XF405" s="17"/>
      <c r="XG405" s="17"/>
      <c r="XH405" s="17"/>
      <c r="XI405" s="17"/>
      <c r="XJ405" s="17"/>
      <c r="XK405" s="17"/>
      <c r="XL405" s="17"/>
      <c r="XM405" s="17"/>
      <c r="XN405" s="17"/>
      <c r="XO405" s="17"/>
      <c r="XP405" s="17"/>
      <c r="XQ405" s="17"/>
      <c r="XR405" s="17"/>
      <c r="XS405" s="17"/>
      <c r="XT405" s="17"/>
      <c r="XU405" s="17"/>
      <c r="XV405" s="17"/>
      <c r="XW405" s="17"/>
      <c r="XX405" s="17"/>
      <c r="XY405" s="17"/>
      <c r="XZ405" s="17"/>
      <c r="YA405" s="17"/>
      <c r="YB405" s="17"/>
      <c r="YC405" s="17"/>
      <c r="YD405" s="17"/>
      <c r="YE405" s="17"/>
      <c r="YF405" s="17"/>
      <c r="YG405" s="17"/>
      <c r="YH405" s="17"/>
      <c r="YI405" s="17"/>
      <c r="YJ405" s="17"/>
      <c r="YK405" s="17"/>
      <c r="YL405" s="17"/>
      <c r="YM405" s="17"/>
      <c r="YN405" s="17"/>
      <c r="YO405" s="17"/>
      <c r="YP405" s="17"/>
      <c r="YQ405" s="17"/>
      <c r="YR405" s="17"/>
      <c r="YS405" s="17"/>
      <c r="YT405" s="17"/>
      <c r="YU405" s="17"/>
      <c r="YV405" s="17"/>
      <c r="YW405" s="17"/>
      <c r="YX405" s="17"/>
      <c r="YY405" s="17"/>
      <c r="YZ405" s="17"/>
      <c r="ZA405" s="17"/>
      <c r="ZB405" s="17"/>
      <c r="ZC405" s="17"/>
      <c r="ZD405" s="17"/>
      <c r="ZE405" s="17"/>
      <c r="ZF405" s="17"/>
      <c r="ZG405" s="17"/>
      <c r="ZH405" s="17"/>
      <c r="ZI405" s="17"/>
      <c r="ZJ405" s="17"/>
      <c r="ZK405" s="17"/>
      <c r="ZL405" s="17"/>
      <c r="ZM405" s="17"/>
      <c r="ZN405" s="17"/>
      <c r="ZO405" s="17"/>
      <c r="ZP405" s="17"/>
      <c r="ZQ405" s="17"/>
      <c r="ZR405" s="17"/>
      <c r="ZS405" s="17"/>
      <c r="ZT405" s="17"/>
      <c r="ZU405" s="17"/>
      <c r="ZV405" s="17"/>
      <c r="ZW405" s="17"/>
      <c r="ZX405" s="17"/>
      <c r="ZY405" s="17"/>
      <c r="ZZ405" s="17"/>
      <c r="AAA405" s="17"/>
      <c r="AAB405" s="17"/>
      <c r="AAC405" s="17"/>
      <c r="AAD405" s="17"/>
      <c r="AAE405" s="17"/>
      <c r="AAF405" s="17"/>
      <c r="AAG405" s="17"/>
      <c r="AAH405" s="17"/>
      <c r="AAI405" s="17"/>
      <c r="AAJ405" s="17"/>
      <c r="AAK405" s="17"/>
      <c r="AAL405" s="17"/>
      <c r="AAM405" s="17"/>
      <c r="AAN405" s="17"/>
      <c r="AAO405" s="17"/>
      <c r="AAP405" s="17"/>
      <c r="AAQ405" s="17"/>
      <c r="AAR405" s="17"/>
      <c r="AAS405" s="17"/>
      <c r="AAT405" s="17"/>
      <c r="AAU405" s="17"/>
      <c r="AAV405" s="17"/>
      <c r="AAW405" s="17"/>
      <c r="AAX405" s="17"/>
      <c r="AAY405" s="17"/>
      <c r="AAZ405" s="17"/>
      <c r="ABA405" s="17"/>
      <c r="ABB405" s="17"/>
    </row>
    <row r="406" spans="1:730" ht="54" customHeight="1" x14ac:dyDescent="0.2">
      <c r="A406" s="213" t="s">
        <v>254</v>
      </c>
      <c r="B406" s="114" t="s">
        <v>301</v>
      </c>
      <c r="C406" s="157">
        <f>C407+C408</f>
        <v>0</v>
      </c>
      <c r="D406" s="157"/>
      <c r="E406" s="157">
        <f>E407+E408</f>
        <v>2118.90879</v>
      </c>
      <c r="F406" s="157">
        <f>F407+F408</f>
        <v>0</v>
      </c>
      <c r="G406" s="157">
        <f>G407+G408</f>
        <v>2118.90879</v>
      </c>
      <c r="H406" s="157"/>
      <c r="I406" s="217" t="s">
        <v>298</v>
      </c>
      <c r="J406" s="165" t="s">
        <v>288</v>
      </c>
      <c r="K406" s="165"/>
      <c r="L406" s="165">
        <v>0</v>
      </c>
      <c r="M406" s="165">
        <v>295</v>
      </c>
      <c r="N406" s="165">
        <v>295</v>
      </c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  <c r="IT406" s="17"/>
      <c r="IU406" s="17"/>
      <c r="IV406" s="17"/>
      <c r="IW406" s="17"/>
      <c r="IX406" s="17"/>
      <c r="IY406" s="17"/>
      <c r="IZ406" s="17"/>
      <c r="JA406" s="17"/>
      <c r="JB406" s="17"/>
      <c r="JC406" s="17"/>
      <c r="JD406" s="17"/>
      <c r="JE406" s="17"/>
      <c r="JF406" s="17"/>
      <c r="JG406" s="17"/>
      <c r="JH406" s="17"/>
      <c r="JI406" s="17"/>
      <c r="JJ406" s="17"/>
      <c r="JK406" s="17"/>
      <c r="JL406" s="17"/>
      <c r="JM406" s="17"/>
      <c r="JN406" s="17"/>
      <c r="JO406" s="17"/>
      <c r="JP406" s="17"/>
      <c r="JQ406" s="17"/>
      <c r="JR406" s="17"/>
      <c r="JS406" s="17"/>
      <c r="JT406" s="17"/>
      <c r="JU406" s="17"/>
      <c r="JV406" s="17"/>
      <c r="JW406" s="17"/>
      <c r="JX406" s="17"/>
      <c r="JY406" s="17"/>
      <c r="JZ406" s="17"/>
      <c r="KA406" s="17"/>
      <c r="KB406" s="17"/>
      <c r="KC406" s="17"/>
      <c r="KD406" s="17"/>
      <c r="KE406" s="17"/>
      <c r="KF406" s="17"/>
      <c r="KG406" s="17"/>
      <c r="KH406" s="17"/>
      <c r="KI406" s="17"/>
      <c r="KJ406" s="17"/>
      <c r="KK406" s="17"/>
      <c r="KL406" s="17"/>
      <c r="KM406" s="17"/>
      <c r="KN406" s="17"/>
      <c r="KO406" s="17"/>
      <c r="KP406" s="17"/>
      <c r="KQ406" s="17"/>
      <c r="KR406" s="17"/>
      <c r="KS406" s="17"/>
      <c r="KT406" s="17"/>
      <c r="KU406" s="17"/>
      <c r="KV406" s="17"/>
      <c r="KW406" s="17"/>
      <c r="KX406" s="17"/>
      <c r="KY406" s="17"/>
      <c r="KZ406" s="17"/>
      <c r="LA406" s="17"/>
      <c r="LB406" s="17"/>
      <c r="LC406" s="17"/>
      <c r="LD406" s="17"/>
      <c r="LE406" s="17"/>
      <c r="LF406" s="17"/>
      <c r="LG406" s="17"/>
      <c r="LH406" s="17"/>
      <c r="LI406" s="17"/>
      <c r="LJ406" s="17"/>
      <c r="LK406" s="17"/>
      <c r="LL406" s="17"/>
      <c r="LM406" s="17"/>
      <c r="LN406" s="17"/>
      <c r="LO406" s="17"/>
      <c r="LP406" s="17"/>
      <c r="LQ406" s="17"/>
      <c r="LR406" s="17"/>
      <c r="LS406" s="17"/>
      <c r="LT406" s="17"/>
      <c r="LU406" s="17"/>
      <c r="LV406" s="17"/>
      <c r="LW406" s="17"/>
      <c r="LX406" s="17"/>
      <c r="LY406" s="17"/>
      <c r="LZ406" s="17"/>
      <c r="MA406" s="17"/>
      <c r="MB406" s="17"/>
      <c r="MC406" s="17"/>
      <c r="MD406" s="17"/>
      <c r="ME406" s="17"/>
      <c r="MF406" s="17"/>
      <c r="MG406" s="17"/>
      <c r="MH406" s="17"/>
      <c r="MI406" s="17"/>
      <c r="MJ406" s="17"/>
      <c r="MK406" s="17"/>
      <c r="ML406" s="17"/>
      <c r="MM406" s="17"/>
      <c r="MN406" s="17"/>
      <c r="MO406" s="17"/>
      <c r="MP406" s="17"/>
      <c r="MQ406" s="17"/>
      <c r="MR406" s="17"/>
      <c r="MS406" s="17"/>
      <c r="MT406" s="17"/>
      <c r="MU406" s="17"/>
      <c r="MV406" s="17"/>
      <c r="MW406" s="17"/>
      <c r="MX406" s="17"/>
      <c r="MY406" s="17"/>
      <c r="MZ406" s="17"/>
      <c r="NA406" s="17"/>
      <c r="NB406" s="17"/>
      <c r="NC406" s="17"/>
      <c r="ND406" s="17"/>
      <c r="NE406" s="17"/>
      <c r="NF406" s="17"/>
      <c r="NG406" s="17"/>
      <c r="NH406" s="17"/>
      <c r="NI406" s="17"/>
      <c r="NJ406" s="17"/>
      <c r="NK406" s="17"/>
      <c r="NL406" s="17"/>
      <c r="NM406" s="17"/>
      <c r="NN406" s="17"/>
      <c r="NO406" s="17"/>
      <c r="NP406" s="17"/>
      <c r="NQ406" s="17"/>
      <c r="NR406" s="17"/>
      <c r="NS406" s="17"/>
      <c r="NT406" s="17"/>
      <c r="NU406" s="17"/>
      <c r="NV406" s="17"/>
      <c r="NW406" s="17"/>
      <c r="NX406" s="17"/>
      <c r="NY406" s="17"/>
      <c r="NZ406" s="17"/>
      <c r="OA406" s="17"/>
      <c r="OB406" s="17"/>
      <c r="OC406" s="17"/>
      <c r="OD406" s="17"/>
      <c r="OE406" s="17"/>
      <c r="OF406" s="17"/>
      <c r="OG406" s="17"/>
      <c r="OH406" s="17"/>
      <c r="OI406" s="17"/>
      <c r="OJ406" s="17"/>
      <c r="OK406" s="17"/>
      <c r="OL406" s="17"/>
      <c r="OM406" s="17"/>
      <c r="ON406" s="17"/>
      <c r="OO406" s="17"/>
      <c r="OP406" s="17"/>
      <c r="OQ406" s="17"/>
      <c r="OR406" s="17"/>
      <c r="OS406" s="17"/>
      <c r="OT406" s="17"/>
      <c r="OU406" s="17"/>
      <c r="OV406" s="17"/>
      <c r="OW406" s="17"/>
      <c r="OX406" s="17"/>
      <c r="OY406" s="17"/>
      <c r="OZ406" s="17"/>
      <c r="PA406" s="17"/>
      <c r="PB406" s="17"/>
      <c r="PC406" s="17"/>
      <c r="PD406" s="17"/>
      <c r="PE406" s="17"/>
      <c r="PF406" s="17"/>
      <c r="PG406" s="17"/>
      <c r="PH406" s="17"/>
      <c r="PI406" s="17"/>
      <c r="PJ406" s="17"/>
      <c r="PK406" s="17"/>
      <c r="PL406" s="17"/>
      <c r="PM406" s="17"/>
      <c r="PN406" s="17"/>
      <c r="PO406" s="17"/>
      <c r="PP406" s="17"/>
      <c r="PQ406" s="17"/>
      <c r="PR406" s="17"/>
      <c r="PS406" s="17"/>
      <c r="PT406" s="17"/>
      <c r="PU406" s="17"/>
      <c r="PV406" s="17"/>
      <c r="PW406" s="17"/>
      <c r="PX406" s="17"/>
      <c r="PY406" s="17"/>
      <c r="PZ406" s="17"/>
      <c r="QA406" s="17"/>
      <c r="QB406" s="17"/>
      <c r="QC406" s="17"/>
      <c r="QD406" s="17"/>
      <c r="QE406" s="17"/>
      <c r="QF406" s="17"/>
      <c r="QG406" s="17"/>
      <c r="QH406" s="17"/>
      <c r="QI406" s="17"/>
      <c r="QJ406" s="17"/>
      <c r="QK406" s="17"/>
      <c r="QL406" s="17"/>
      <c r="QM406" s="17"/>
      <c r="QN406" s="17"/>
      <c r="QO406" s="17"/>
      <c r="QP406" s="17"/>
      <c r="QQ406" s="17"/>
      <c r="QR406" s="17"/>
      <c r="QS406" s="17"/>
      <c r="QT406" s="17"/>
      <c r="QU406" s="17"/>
      <c r="QV406" s="17"/>
      <c r="QW406" s="17"/>
      <c r="QX406" s="17"/>
      <c r="QY406" s="17"/>
      <c r="QZ406" s="17"/>
      <c r="RA406" s="17"/>
      <c r="RB406" s="17"/>
      <c r="RC406" s="17"/>
      <c r="RD406" s="17"/>
      <c r="RE406" s="17"/>
      <c r="RF406" s="17"/>
      <c r="RG406" s="17"/>
      <c r="RH406" s="17"/>
      <c r="RI406" s="17"/>
      <c r="RJ406" s="17"/>
      <c r="RK406" s="17"/>
      <c r="RL406" s="17"/>
      <c r="RM406" s="17"/>
      <c r="RN406" s="17"/>
      <c r="RO406" s="17"/>
      <c r="RP406" s="17"/>
      <c r="RQ406" s="17"/>
      <c r="RR406" s="17"/>
      <c r="RS406" s="17"/>
      <c r="RT406" s="17"/>
      <c r="RU406" s="17"/>
      <c r="RV406" s="17"/>
      <c r="RW406" s="17"/>
      <c r="RX406" s="17"/>
      <c r="RY406" s="17"/>
      <c r="RZ406" s="17"/>
      <c r="SA406" s="17"/>
      <c r="SB406" s="17"/>
      <c r="SC406" s="17"/>
      <c r="SD406" s="17"/>
      <c r="SE406" s="17"/>
      <c r="SF406" s="17"/>
      <c r="SG406" s="17"/>
      <c r="SH406" s="17"/>
      <c r="SI406" s="17"/>
      <c r="SJ406" s="17"/>
      <c r="SK406" s="17"/>
      <c r="SL406" s="17"/>
      <c r="SM406" s="17"/>
      <c r="SN406" s="17"/>
      <c r="SO406" s="17"/>
      <c r="SP406" s="17"/>
      <c r="SQ406" s="17"/>
      <c r="SR406" s="17"/>
      <c r="SS406" s="17"/>
      <c r="ST406" s="17"/>
      <c r="SU406" s="17"/>
      <c r="SV406" s="17"/>
      <c r="SW406" s="17"/>
      <c r="SX406" s="17"/>
      <c r="SY406" s="17"/>
      <c r="SZ406" s="17"/>
      <c r="TA406" s="17"/>
      <c r="TB406" s="17"/>
      <c r="TC406" s="17"/>
      <c r="TD406" s="17"/>
      <c r="TE406" s="17"/>
      <c r="TF406" s="17"/>
      <c r="TG406" s="17"/>
      <c r="TH406" s="17"/>
      <c r="TI406" s="17"/>
      <c r="TJ406" s="17"/>
      <c r="TK406" s="17"/>
      <c r="TL406" s="17"/>
      <c r="TM406" s="17"/>
      <c r="TN406" s="17"/>
      <c r="TO406" s="17"/>
      <c r="TP406" s="17"/>
      <c r="TQ406" s="17"/>
      <c r="TR406" s="17"/>
      <c r="TS406" s="17"/>
      <c r="TT406" s="17"/>
      <c r="TU406" s="17"/>
      <c r="TV406" s="17"/>
      <c r="TW406" s="17"/>
      <c r="TX406" s="17"/>
      <c r="TY406" s="17"/>
      <c r="TZ406" s="17"/>
      <c r="UA406" s="17"/>
      <c r="UB406" s="17"/>
      <c r="UC406" s="17"/>
      <c r="UD406" s="17"/>
      <c r="UE406" s="17"/>
      <c r="UF406" s="17"/>
      <c r="UG406" s="17"/>
      <c r="UH406" s="17"/>
      <c r="UI406" s="17"/>
      <c r="UJ406" s="17"/>
      <c r="UK406" s="17"/>
      <c r="UL406" s="17"/>
      <c r="UM406" s="17"/>
      <c r="UN406" s="17"/>
      <c r="UO406" s="17"/>
      <c r="UP406" s="17"/>
      <c r="UQ406" s="17"/>
      <c r="UR406" s="17"/>
      <c r="US406" s="17"/>
      <c r="UT406" s="17"/>
      <c r="UU406" s="17"/>
      <c r="UV406" s="17"/>
      <c r="UW406" s="17"/>
      <c r="UX406" s="17"/>
      <c r="UY406" s="17"/>
      <c r="UZ406" s="17"/>
      <c r="VA406" s="17"/>
      <c r="VB406" s="17"/>
      <c r="VC406" s="17"/>
      <c r="VD406" s="17"/>
      <c r="VE406" s="17"/>
      <c r="VF406" s="17"/>
      <c r="VG406" s="17"/>
      <c r="VH406" s="17"/>
      <c r="VI406" s="17"/>
      <c r="VJ406" s="17"/>
      <c r="VK406" s="17"/>
      <c r="VL406" s="17"/>
      <c r="VM406" s="17"/>
      <c r="VN406" s="17"/>
      <c r="VO406" s="17"/>
      <c r="VP406" s="17"/>
      <c r="VQ406" s="17"/>
      <c r="VR406" s="17"/>
      <c r="VS406" s="17"/>
      <c r="VT406" s="17"/>
      <c r="VU406" s="17"/>
      <c r="VV406" s="17"/>
      <c r="VW406" s="17"/>
      <c r="VX406" s="17"/>
      <c r="VY406" s="17"/>
      <c r="VZ406" s="17"/>
      <c r="WA406" s="17"/>
      <c r="WB406" s="17"/>
      <c r="WC406" s="17"/>
      <c r="WD406" s="17"/>
      <c r="WE406" s="17"/>
      <c r="WF406" s="17"/>
      <c r="WG406" s="17"/>
      <c r="WH406" s="17"/>
      <c r="WI406" s="17"/>
      <c r="WJ406" s="17"/>
      <c r="WK406" s="17"/>
      <c r="WL406" s="17"/>
      <c r="WM406" s="17"/>
      <c r="WN406" s="17"/>
      <c r="WO406" s="17"/>
      <c r="WP406" s="17"/>
      <c r="WQ406" s="17"/>
      <c r="WR406" s="17"/>
      <c r="WS406" s="17"/>
      <c r="WT406" s="17"/>
      <c r="WU406" s="17"/>
      <c r="WV406" s="17"/>
      <c r="WW406" s="17"/>
      <c r="WX406" s="17"/>
      <c r="WY406" s="17"/>
      <c r="WZ406" s="17"/>
      <c r="XA406" s="17"/>
      <c r="XB406" s="17"/>
      <c r="XC406" s="17"/>
      <c r="XD406" s="17"/>
      <c r="XE406" s="17"/>
      <c r="XF406" s="17"/>
      <c r="XG406" s="17"/>
      <c r="XH406" s="17"/>
      <c r="XI406" s="17"/>
      <c r="XJ406" s="17"/>
      <c r="XK406" s="17"/>
      <c r="XL406" s="17"/>
      <c r="XM406" s="17"/>
      <c r="XN406" s="17"/>
      <c r="XO406" s="17"/>
      <c r="XP406" s="17"/>
      <c r="XQ406" s="17"/>
      <c r="XR406" s="17"/>
      <c r="XS406" s="17"/>
      <c r="XT406" s="17"/>
      <c r="XU406" s="17"/>
      <c r="XV406" s="17"/>
      <c r="XW406" s="17"/>
      <c r="XX406" s="17"/>
      <c r="XY406" s="17"/>
      <c r="XZ406" s="17"/>
      <c r="YA406" s="17"/>
      <c r="YB406" s="17"/>
      <c r="YC406" s="17"/>
      <c r="YD406" s="17"/>
      <c r="YE406" s="17"/>
      <c r="YF406" s="17"/>
      <c r="YG406" s="17"/>
      <c r="YH406" s="17"/>
      <c r="YI406" s="17"/>
      <c r="YJ406" s="17"/>
      <c r="YK406" s="17"/>
      <c r="YL406" s="17"/>
      <c r="YM406" s="17"/>
      <c r="YN406" s="17"/>
      <c r="YO406" s="17"/>
      <c r="YP406" s="17"/>
      <c r="YQ406" s="17"/>
      <c r="YR406" s="17"/>
      <c r="YS406" s="17"/>
      <c r="YT406" s="17"/>
      <c r="YU406" s="17"/>
      <c r="YV406" s="17"/>
      <c r="YW406" s="17"/>
      <c r="YX406" s="17"/>
      <c r="YY406" s="17"/>
      <c r="YZ406" s="17"/>
      <c r="ZA406" s="17"/>
      <c r="ZB406" s="17"/>
      <c r="ZC406" s="17"/>
      <c r="ZD406" s="17"/>
      <c r="ZE406" s="17"/>
      <c r="ZF406" s="17"/>
      <c r="ZG406" s="17"/>
      <c r="ZH406" s="17"/>
      <c r="ZI406" s="17"/>
      <c r="ZJ406" s="17"/>
      <c r="ZK406" s="17"/>
      <c r="ZL406" s="17"/>
      <c r="ZM406" s="17"/>
      <c r="ZN406" s="17"/>
      <c r="ZO406" s="17"/>
      <c r="ZP406" s="17"/>
      <c r="ZQ406" s="17"/>
      <c r="ZR406" s="17"/>
      <c r="ZS406" s="17"/>
      <c r="ZT406" s="17"/>
      <c r="ZU406" s="17"/>
      <c r="ZV406" s="17"/>
      <c r="ZW406" s="17"/>
      <c r="ZX406" s="17"/>
      <c r="ZY406" s="17"/>
      <c r="ZZ406" s="17"/>
      <c r="AAA406" s="17"/>
      <c r="AAB406" s="17"/>
      <c r="AAC406" s="17"/>
      <c r="AAD406" s="17"/>
      <c r="AAE406" s="17"/>
      <c r="AAF406" s="17"/>
      <c r="AAG406" s="17"/>
      <c r="AAH406" s="17"/>
      <c r="AAI406" s="17"/>
      <c r="AAJ406" s="17"/>
      <c r="AAK406" s="17"/>
      <c r="AAL406" s="17"/>
      <c r="AAM406" s="17"/>
      <c r="AAN406" s="17"/>
      <c r="AAO406" s="17"/>
      <c r="AAP406" s="17"/>
      <c r="AAQ406" s="17"/>
      <c r="AAR406" s="17"/>
      <c r="AAS406" s="17"/>
      <c r="AAT406" s="17"/>
      <c r="AAU406" s="17"/>
      <c r="AAV406" s="17"/>
      <c r="AAW406" s="17"/>
      <c r="AAX406" s="17"/>
      <c r="AAY406" s="17"/>
      <c r="AAZ406" s="17"/>
      <c r="ABA406" s="17"/>
      <c r="ABB406" s="17"/>
    </row>
    <row r="407" spans="1:730" ht="15" x14ac:dyDescent="0.2">
      <c r="A407" s="65" t="s">
        <v>43</v>
      </c>
      <c r="B407" s="159"/>
      <c r="C407" s="70">
        <v>0</v>
      </c>
      <c r="D407" s="70"/>
      <c r="E407" s="70">
        <v>2118.90879</v>
      </c>
      <c r="F407" s="70"/>
      <c r="G407" s="70">
        <v>2118.90879</v>
      </c>
      <c r="H407" s="70"/>
      <c r="I407" s="92"/>
      <c r="J407" s="92"/>
      <c r="K407" s="92"/>
      <c r="L407" s="92"/>
      <c r="M407" s="92"/>
      <c r="N407" s="92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  <c r="IT407" s="17"/>
      <c r="IU407" s="17"/>
      <c r="IV407" s="17"/>
      <c r="IW407" s="17"/>
      <c r="IX407" s="17"/>
      <c r="IY407" s="17"/>
      <c r="IZ407" s="17"/>
      <c r="JA407" s="17"/>
      <c r="JB407" s="17"/>
      <c r="JC407" s="17"/>
      <c r="JD407" s="17"/>
      <c r="JE407" s="17"/>
      <c r="JF407" s="17"/>
      <c r="JG407" s="17"/>
      <c r="JH407" s="17"/>
      <c r="JI407" s="17"/>
      <c r="JJ407" s="17"/>
      <c r="JK407" s="17"/>
      <c r="JL407" s="17"/>
      <c r="JM407" s="17"/>
      <c r="JN407" s="17"/>
      <c r="JO407" s="17"/>
      <c r="JP407" s="17"/>
      <c r="JQ407" s="17"/>
      <c r="JR407" s="17"/>
      <c r="JS407" s="17"/>
      <c r="JT407" s="17"/>
      <c r="JU407" s="17"/>
      <c r="JV407" s="17"/>
      <c r="JW407" s="17"/>
      <c r="JX407" s="17"/>
      <c r="JY407" s="17"/>
      <c r="JZ407" s="17"/>
      <c r="KA407" s="17"/>
      <c r="KB407" s="17"/>
      <c r="KC407" s="17"/>
      <c r="KD407" s="17"/>
      <c r="KE407" s="17"/>
      <c r="KF407" s="17"/>
      <c r="KG407" s="17"/>
      <c r="KH407" s="17"/>
      <c r="KI407" s="17"/>
      <c r="KJ407" s="17"/>
      <c r="KK407" s="17"/>
      <c r="KL407" s="17"/>
      <c r="KM407" s="17"/>
      <c r="KN407" s="17"/>
      <c r="KO407" s="17"/>
      <c r="KP407" s="17"/>
      <c r="KQ407" s="17"/>
      <c r="KR407" s="17"/>
      <c r="KS407" s="17"/>
      <c r="KT407" s="17"/>
      <c r="KU407" s="17"/>
      <c r="KV407" s="17"/>
      <c r="KW407" s="17"/>
      <c r="KX407" s="17"/>
      <c r="KY407" s="17"/>
      <c r="KZ407" s="17"/>
      <c r="LA407" s="17"/>
      <c r="LB407" s="17"/>
      <c r="LC407" s="17"/>
      <c r="LD407" s="17"/>
      <c r="LE407" s="17"/>
      <c r="LF407" s="17"/>
      <c r="LG407" s="17"/>
      <c r="LH407" s="17"/>
      <c r="LI407" s="17"/>
      <c r="LJ407" s="17"/>
      <c r="LK407" s="17"/>
      <c r="LL407" s="17"/>
      <c r="LM407" s="17"/>
      <c r="LN407" s="17"/>
      <c r="LO407" s="17"/>
      <c r="LP407" s="17"/>
      <c r="LQ407" s="17"/>
      <c r="LR407" s="17"/>
      <c r="LS407" s="17"/>
      <c r="LT407" s="17"/>
      <c r="LU407" s="17"/>
      <c r="LV407" s="17"/>
      <c r="LW407" s="17"/>
      <c r="LX407" s="17"/>
      <c r="LY407" s="17"/>
      <c r="LZ407" s="17"/>
      <c r="MA407" s="17"/>
      <c r="MB407" s="17"/>
      <c r="MC407" s="17"/>
      <c r="MD407" s="17"/>
      <c r="ME407" s="17"/>
      <c r="MF407" s="17"/>
      <c r="MG407" s="17"/>
      <c r="MH407" s="17"/>
      <c r="MI407" s="17"/>
      <c r="MJ407" s="17"/>
      <c r="MK407" s="17"/>
      <c r="ML407" s="17"/>
      <c r="MM407" s="17"/>
      <c r="MN407" s="17"/>
      <c r="MO407" s="17"/>
      <c r="MP407" s="17"/>
      <c r="MQ407" s="17"/>
      <c r="MR407" s="17"/>
      <c r="MS407" s="17"/>
      <c r="MT407" s="17"/>
      <c r="MU407" s="17"/>
      <c r="MV407" s="17"/>
      <c r="MW407" s="17"/>
      <c r="MX407" s="17"/>
      <c r="MY407" s="17"/>
      <c r="MZ407" s="17"/>
      <c r="NA407" s="17"/>
      <c r="NB407" s="17"/>
      <c r="NC407" s="17"/>
      <c r="ND407" s="17"/>
      <c r="NE407" s="17"/>
      <c r="NF407" s="17"/>
      <c r="NG407" s="17"/>
      <c r="NH407" s="17"/>
      <c r="NI407" s="17"/>
      <c r="NJ407" s="17"/>
      <c r="NK407" s="17"/>
      <c r="NL407" s="17"/>
      <c r="NM407" s="17"/>
      <c r="NN407" s="17"/>
      <c r="NO407" s="17"/>
      <c r="NP407" s="17"/>
      <c r="NQ407" s="17"/>
      <c r="NR407" s="17"/>
      <c r="NS407" s="17"/>
      <c r="NT407" s="17"/>
      <c r="NU407" s="17"/>
      <c r="NV407" s="17"/>
      <c r="NW407" s="17"/>
      <c r="NX407" s="17"/>
      <c r="NY407" s="17"/>
      <c r="NZ407" s="17"/>
      <c r="OA407" s="17"/>
      <c r="OB407" s="17"/>
      <c r="OC407" s="17"/>
      <c r="OD407" s="17"/>
      <c r="OE407" s="17"/>
      <c r="OF407" s="17"/>
      <c r="OG407" s="17"/>
      <c r="OH407" s="17"/>
      <c r="OI407" s="17"/>
      <c r="OJ407" s="17"/>
      <c r="OK407" s="17"/>
      <c r="OL407" s="17"/>
      <c r="OM407" s="17"/>
      <c r="ON407" s="17"/>
      <c r="OO407" s="17"/>
      <c r="OP407" s="17"/>
      <c r="OQ407" s="17"/>
      <c r="OR407" s="17"/>
      <c r="OS407" s="17"/>
      <c r="OT407" s="17"/>
      <c r="OU407" s="17"/>
      <c r="OV407" s="17"/>
      <c r="OW407" s="17"/>
      <c r="OX407" s="17"/>
      <c r="OY407" s="17"/>
      <c r="OZ407" s="17"/>
      <c r="PA407" s="17"/>
      <c r="PB407" s="17"/>
      <c r="PC407" s="17"/>
      <c r="PD407" s="17"/>
      <c r="PE407" s="17"/>
      <c r="PF407" s="17"/>
      <c r="PG407" s="17"/>
      <c r="PH407" s="17"/>
      <c r="PI407" s="17"/>
      <c r="PJ407" s="17"/>
      <c r="PK407" s="17"/>
      <c r="PL407" s="17"/>
      <c r="PM407" s="17"/>
      <c r="PN407" s="17"/>
      <c r="PO407" s="17"/>
      <c r="PP407" s="17"/>
      <c r="PQ407" s="17"/>
      <c r="PR407" s="17"/>
      <c r="PS407" s="17"/>
      <c r="PT407" s="17"/>
      <c r="PU407" s="17"/>
      <c r="PV407" s="17"/>
      <c r="PW407" s="17"/>
      <c r="PX407" s="17"/>
      <c r="PY407" s="17"/>
      <c r="PZ407" s="17"/>
      <c r="QA407" s="17"/>
      <c r="QB407" s="17"/>
      <c r="QC407" s="17"/>
      <c r="QD407" s="17"/>
      <c r="QE407" s="17"/>
      <c r="QF407" s="17"/>
      <c r="QG407" s="17"/>
      <c r="QH407" s="17"/>
      <c r="QI407" s="17"/>
      <c r="QJ407" s="17"/>
      <c r="QK407" s="17"/>
      <c r="QL407" s="17"/>
      <c r="QM407" s="17"/>
      <c r="QN407" s="17"/>
      <c r="QO407" s="17"/>
      <c r="QP407" s="17"/>
      <c r="QQ407" s="17"/>
      <c r="QR407" s="17"/>
      <c r="QS407" s="17"/>
      <c r="QT407" s="17"/>
      <c r="QU407" s="17"/>
      <c r="QV407" s="17"/>
      <c r="QW407" s="17"/>
      <c r="QX407" s="17"/>
      <c r="QY407" s="17"/>
      <c r="QZ407" s="17"/>
      <c r="RA407" s="17"/>
      <c r="RB407" s="17"/>
      <c r="RC407" s="17"/>
      <c r="RD407" s="17"/>
      <c r="RE407" s="17"/>
      <c r="RF407" s="17"/>
      <c r="RG407" s="17"/>
      <c r="RH407" s="17"/>
      <c r="RI407" s="17"/>
      <c r="RJ407" s="17"/>
      <c r="RK407" s="17"/>
      <c r="RL407" s="17"/>
      <c r="RM407" s="17"/>
      <c r="RN407" s="17"/>
      <c r="RO407" s="17"/>
      <c r="RP407" s="17"/>
      <c r="RQ407" s="17"/>
      <c r="RR407" s="17"/>
      <c r="RS407" s="17"/>
      <c r="RT407" s="17"/>
      <c r="RU407" s="17"/>
      <c r="RV407" s="17"/>
      <c r="RW407" s="17"/>
      <c r="RX407" s="17"/>
      <c r="RY407" s="17"/>
      <c r="RZ407" s="17"/>
      <c r="SA407" s="17"/>
      <c r="SB407" s="17"/>
      <c r="SC407" s="17"/>
      <c r="SD407" s="17"/>
      <c r="SE407" s="17"/>
      <c r="SF407" s="17"/>
      <c r="SG407" s="17"/>
      <c r="SH407" s="17"/>
      <c r="SI407" s="17"/>
      <c r="SJ407" s="17"/>
      <c r="SK407" s="17"/>
      <c r="SL407" s="17"/>
      <c r="SM407" s="17"/>
      <c r="SN407" s="17"/>
      <c r="SO407" s="17"/>
      <c r="SP407" s="17"/>
      <c r="SQ407" s="17"/>
      <c r="SR407" s="17"/>
      <c r="SS407" s="17"/>
      <c r="ST407" s="17"/>
      <c r="SU407" s="17"/>
      <c r="SV407" s="17"/>
      <c r="SW407" s="17"/>
      <c r="SX407" s="17"/>
      <c r="SY407" s="17"/>
      <c r="SZ407" s="17"/>
      <c r="TA407" s="17"/>
      <c r="TB407" s="17"/>
      <c r="TC407" s="17"/>
      <c r="TD407" s="17"/>
      <c r="TE407" s="17"/>
      <c r="TF407" s="17"/>
      <c r="TG407" s="17"/>
      <c r="TH407" s="17"/>
      <c r="TI407" s="17"/>
      <c r="TJ407" s="17"/>
      <c r="TK407" s="17"/>
      <c r="TL407" s="17"/>
      <c r="TM407" s="17"/>
      <c r="TN407" s="17"/>
      <c r="TO407" s="17"/>
      <c r="TP407" s="17"/>
      <c r="TQ407" s="17"/>
      <c r="TR407" s="17"/>
      <c r="TS407" s="17"/>
      <c r="TT407" s="17"/>
      <c r="TU407" s="17"/>
      <c r="TV407" s="17"/>
      <c r="TW407" s="17"/>
      <c r="TX407" s="17"/>
      <c r="TY407" s="17"/>
      <c r="TZ407" s="17"/>
      <c r="UA407" s="17"/>
      <c r="UB407" s="17"/>
      <c r="UC407" s="17"/>
      <c r="UD407" s="17"/>
      <c r="UE407" s="17"/>
      <c r="UF407" s="17"/>
      <c r="UG407" s="17"/>
      <c r="UH407" s="17"/>
      <c r="UI407" s="17"/>
      <c r="UJ407" s="17"/>
      <c r="UK407" s="17"/>
      <c r="UL407" s="17"/>
      <c r="UM407" s="17"/>
      <c r="UN407" s="17"/>
      <c r="UO407" s="17"/>
      <c r="UP407" s="17"/>
      <c r="UQ407" s="17"/>
      <c r="UR407" s="17"/>
      <c r="US407" s="17"/>
      <c r="UT407" s="17"/>
      <c r="UU407" s="17"/>
      <c r="UV407" s="17"/>
      <c r="UW407" s="17"/>
      <c r="UX407" s="17"/>
      <c r="UY407" s="17"/>
      <c r="UZ407" s="17"/>
      <c r="VA407" s="17"/>
      <c r="VB407" s="17"/>
      <c r="VC407" s="17"/>
      <c r="VD407" s="17"/>
      <c r="VE407" s="17"/>
      <c r="VF407" s="17"/>
      <c r="VG407" s="17"/>
      <c r="VH407" s="17"/>
      <c r="VI407" s="17"/>
      <c r="VJ407" s="17"/>
      <c r="VK407" s="17"/>
      <c r="VL407" s="17"/>
      <c r="VM407" s="17"/>
      <c r="VN407" s="17"/>
      <c r="VO407" s="17"/>
      <c r="VP407" s="17"/>
      <c r="VQ407" s="17"/>
      <c r="VR407" s="17"/>
      <c r="VS407" s="17"/>
      <c r="VT407" s="17"/>
      <c r="VU407" s="17"/>
      <c r="VV407" s="17"/>
      <c r="VW407" s="17"/>
      <c r="VX407" s="17"/>
      <c r="VY407" s="17"/>
      <c r="VZ407" s="17"/>
      <c r="WA407" s="17"/>
      <c r="WB407" s="17"/>
      <c r="WC407" s="17"/>
      <c r="WD407" s="17"/>
      <c r="WE407" s="17"/>
      <c r="WF407" s="17"/>
      <c r="WG407" s="17"/>
      <c r="WH407" s="17"/>
      <c r="WI407" s="17"/>
      <c r="WJ407" s="17"/>
      <c r="WK407" s="17"/>
      <c r="WL407" s="17"/>
      <c r="WM407" s="17"/>
      <c r="WN407" s="17"/>
      <c r="WO407" s="17"/>
      <c r="WP407" s="17"/>
      <c r="WQ407" s="17"/>
      <c r="WR407" s="17"/>
      <c r="WS407" s="17"/>
      <c r="WT407" s="17"/>
      <c r="WU407" s="17"/>
      <c r="WV407" s="17"/>
      <c r="WW407" s="17"/>
      <c r="WX407" s="17"/>
      <c r="WY407" s="17"/>
      <c r="WZ407" s="17"/>
      <c r="XA407" s="17"/>
      <c r="XB407" s="17"/>
      <c r="XC407" s="17"/>
      <c r="XD407" s="17"/>
      <c r="XE407" s="17"/>
      <c r="XF407" s="17"/>
      <c r="XG407" s="17"/>
      <c r="XH407" s="17"/>
      <c r="XI407" s="17"/>
      <c r="XJ407" s="17"/>
      <c r="XK407" s="17"/>
      <c r="XL407" s="17"/>
      <c r="XM407" s="17"/>
      <c r="XN407" s="17"/>
      <c r="XO407" s="17"/>
      <c r="XP407" s="17"/>
      <c r="XQ407" s="17"/>
      <c r="XR407" s="17"/>
      <c r="XS407" s="17"/>
      <c r="XT407" s="17"/>
      <c r="XU407" s="17"/>
      <c r="XV407" s="17"/>
      <c r="XW407" s="17"/>
      <c r="XX407" s="17"/>
      <c r="XY407" s="17"/>
      <c r="XZ407" s="17"/>
      <c r="YA407" s="17"/>
      <c r="YB407" s="17"/>
      <c r="YC407" s="17"/>
      <c r="YD407" s="17"/>
      <c r="YE407" s="17"/>
      <c r="YF407" s="17"/>
      <c r="YG407" s="17"/>
      <c r="YH407" s="17"/>
      <c r="YI407" s="17"/>
      <c r="YJ407" s="17"/>
      <c r="YK407" s="17"/>
      <c r="YL407" s="17"/>
      <c r="YM407" s="17"/>
      <c r="YN407" s="17"/>
      <c r="YO407" s="17"/>
      <c r="YP407" s="17"/>
      <c r="YQ407" s="17"/>
      <c r="YR407" s="17"/>
      <c r="YS407" s="17"/>
      <c r="YT407" s="17"/>
      <c r="YU407" s="17"/>
      <c r="YV407" s="17"/>
      <c r="YW407" s="17"/>
      <c r="YX407" s="17"/>
      <c r="YY407" s="17"/>
      <c r="YZ407" s="17"/>
      <c r="ZA407" s="17"/>
      <c r="ZB407" s="17"/>
      <c r="ZC407" s="17"/>
      <c r="ZD407" s="17"/>
      <c r="ZE407" s="17"/>
      <c r="ZF407" s="17"/>
      <c r="ZG407" s="17"/>
      <c r="ZH407" s="17"/>
      <c r="ZI407" s="17"/>
      <c r="ZJ407" s="17"/>
      <c r="ZK407" s="17"/>
      <c r="ZL407" s="17"/>
      <c r="ZM407" s="17"/>
      <c r="ZN407" s="17"/>
      <c r="ZO407" s="17"/>
      <c r="ZP407" s="17"/>
      <c r="ZQ407" s="17"/>
      <c r="ZR407" s="17"/>
      <c r="ZS407" s="17"/>
      <c r="ZT407" s="17"/>
      <c r="ZU407" s="17"/>
      <c r="ZV407" s="17"/>
      <c r="ZW407" s="17"/>
      <c r="ZX407" s="17"/>
      <c r="ZY407" s="17"/>
      <c r="ZZ407" s="17"/>
      <c r="AAA407" s="17"/>
      <c r="AAB407" s="17"/>
      <c r="AAC407" s="17"/>
      <c r="AAD407" s="17"/>
      <c r="AAE407" s="17"/>
      <c r="AAF407" s="17"/>
      <c r="AAG407" s="17"/>
      <c r="AAH407" s="17"/>
      <c r="AAI407" s="17"/>
      <c r="AAJ407" s="17"/>
      <c r="AAK407" s="17"/>
      <c r="AAL407" s="17"/>
      <c r="AAM407" s="17"/>
      <c r="AAN407" s="17"/>
      <c r="AAO407" s="17"/>
      <c r="AAP407" s="17"/>
      <c r="AAQ407" s="17"/>
      <c r="AAR407" s="17"/>
      <c r="AAS407" s="17"/>
      <c r="AAT407" s="17"/>
      <c r="AAU407" s="17"/>
      <c r="AAV407" s="17"/>
      <c r="AAW407" s="17"/>
      <c r="AAX407" s="17"/>
      <c r="AAY407" s="17"/>
      <c r="AAZ407" s="17"/>
      <c r="ABA407" s="17"/>
      <c r="ABB407" s="17"/>
    </row>
    <row r="408" spans="1:730" ht="15" x14ac:dyDescent="0.2">
      <c r="A408" s="65" t="s">
        <v>45</v>
      </c>
      <c r="B408" s="159"/>
      <c r="C408" s="70">
        <v>0</v>
      </c>
      <c r="D408" s="70"/>
      <c r="E408" s="70">
        <v>0</v>
      </c>
      <c r="F408" s="70"/>
      <c r="G408" s="70">
        <v>0</v>
      </c>
      <c r="H408" s="70"/>
      <c r="I408" s="92"/>
      <c r="J408" s="92"/>
      <c r="K408" s="92"/>
      <c r="L408" s="92"/>
      <c r="M408" s="92"/>
      <c r="N408" s="92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  <c r="IT408" s="17"/>
      <c r="IU408" s="17"/>
      <c r="IV408" s="17"/>
      <c r="IW408" s="17"/>
      <c r="IX408" s="17"/>
      <c r="IY408" s="17"/>
      <c r="IZ408" s="17"/>
      <c r="JA408" s="17"/>
      <c r="JB408" s="17"/>
      <c r="JC408" s="17"/>
      <c r="JD408" s="17"/>
      <c r="JE408" s="17"/>
      <c r="JF408" s="17"/>
      <c r="JG408" s="17"/>
      <c r="JH408" s="17"/>
      <c r="JI408" s="17"/>
      <c r="JJ408" s="17"/>
      <c r="JK408" s="17"/>
      <c r="JL408" s="17"/>
      <c r="JM408" s="17"/>
      <c r="JN408" s="17"/>
      <c r="JO408" s="17"/>
      <c r="JP408" s="17"/>
      <c r="JQ408" s="17"/>
      <c r="JR408" s="17"/>
      <c r="JS408" s="17"/>
      <c r="JT408" s="17"/>
      <c r="JU408" s="17"/>
      <c r="JV408" s="17"/>
      <c r="JW408" s="17"/>
      <c r="JX408" s="17"/>
      <c r="JY408" s="17"/>
      <c r="JZ408" s="17"/>
      <c r="KA408" s="17"/>
      <c r="KB408" s="17"/>
      <c r="KC408" s="17"/>
      <c r="KD408" s="17"/>
      <c r="KE408" s="17"/>
      <c r="KF408" s="17"/>
      <c r="KG408" s="17"/>
      <c r="KH408" s="17"/>
      <c r="KI408" s="17"/>
      <c r="KJ408" s="17"/>
      <c r="KK408" s="17"/>
      <c r="KL408" s="17"/>
      <c r="KM408" s="17"/>
      <c r="KN408" s="17"/>
      <c r="KO408" s="17"/>
      <c r="KP408" s="17"/>
      <c r="KQ408" s="17"/>
      <c r="KR408" s="17"/>
      <c r="KS408" s="17"/>
      <c r="KT408" s="17"/>
      <c r="KU408" s="17"/>
      <c r="KV408" s="17"/>
      <c r="KW408" s="17"/>
      <c r="KX408" s="17"/>
      <c r="KY408" s="17"/>
      <c r="KZ408" s="17"/>
      <c r="LA408" s="17"/>
      <c r="LB408" s="17"/>
      <c r="LC408" s="17"/>
      <c r="LD408" s="17"/>
      <c r="LE408" s="17"/>
      <c r="LF408" s="17"/>
      <c r="LG408" s="17"/>
      <c r="LH408" s="17"/>
      <c r="LI408" s="17"/>
      <c r="LJ408" s="17"/>
      <c r="LK408" s="17"/>
      <c r="LL408" s="17"/>
      <c r="LM408" s="17"/>
      <c r="LN408" s="17"/>
      <c r="LO408" s="17"/>
      <c r="LP408" s="17"/>
      <c r="LQ408" s="17"/>
      <c r="LR408" s="17"/>
      <c r="LS408" s="17"/>
      <c r="LT408" s="17"/>
      <c r="LU408" s="17"/>
      <c r="LV408" s="17"/>
      <c r="LW408" s="17"/>
      <c r="LX408" s="17"/>
      <c r="LY408" s="17"/>
      <c r="LZ408" s="17"/>
      <c r="MA408" s="17"/>
      <c r="MB408" s="17"/>
      <c r="MC408" s="17"/>
      <c r="MD408" s="17"/>
      <c r="ME408" s="17"/>
      <c r="MF408" s="17"/>
      <c r="MG408" s="17"/>
      <c r="MH408" s="17"/>
      <c r="MI408" s="17"/>
      <c r="MJ408" s="17"/>
      <c r="MK408" s="17"/>
      <c r="ML408" s="17"/>
      <c r="MM408" s="17"/>
      <c r="MN408" s="17"/>
      <c r="MO408" s="17"/>
      <c r="MP408" s="17"/>
      <c r="MQ408" s="17"/>
      <c r="MR408" s="17"/>
      <c r="MS408" s="17"/>
      <c r="MT408" s="17"/>
      <c r="MU408" s="17"/>
      <c r="MV408" s="17"/>
      <c r="MW408" s="17"/>
      <c r="MX408" s="17"/>
      <c r="MY408" s="17"/>
      <c r="MZ408" s="17"/>
      <c r="NA408" s="17"/>
      <c r="NB408" s="17"/>
      <c r="NC408" s="17"/>
      <c r="ND408" s="17"/>
      <c r="NE408" s="17"/>
      <c r="NF408" s="17"/>
      <c r="NG408" s="17"/>
      <c r="NH408" s="17"/>
      <c r="NI408" s="17"/>
      <c r="NJ408" s="17"/>
      <c r="NK408" s="17"/>
      <c r="NL408" s="17"/>
      <c r="NM408" s="17"/>
      <c r="NN408" s="17"/>
      <c r="NO408" s="17"/>
      <c r="NP408" s="17"/>
      <c r="NQ408" s="17"/>
      <c r="NR408" s="17"/>
      <c r="NS408" s="17"/>
      <c r="NT408" s="17"/>
      <c r="NU408" s="17"/>
      <c r="NV408" s="17"/>
      <c r="NW408" s="17"/>
      <c r="NX408" s="17"/>
      <c r="NY408" s="17"/>
      <c r="NZ408" s="17"/>
      <c r="OA408" s="17"/>
      <c r="OB408" s="17"/>
      <c r="OC408" s="17"/>
      <c r="OD408" s="17"/>
      <c r="OE408" s="17"/>
      <c r="OF408" s="17"/>
      <c r="OG408" s="17"/>
      <c r="OH408" s="17"/>
      <c r="OI408" s="17"/>
      <c r="OJ408" s="17"/>
      <c r="OK408" s="17"/>
      <c r="OL408" s="17"/>
      <c r="OM408" s="17"/>
      <c r="ON408" s="17"/>
      <c r="OO408" s="17"/>
      <c r="OP408" s="17"/>
      <c r="OQ408" s="17"/>
      <c r="OR408" s="17"/>
      <c r="OS408" s="17"/>
      <c r="OT408" s="17"/>
      <c r="OU408" s="17"/>
      <c r="OV408" s="17"/>
      <c r="OW408" s="17"/>
      <c r="OX408" s="17"/>
      <c r="OY408" s="17"/>
      <c r="OZ408" s="17"/>
      <c r="PA408" s="17"/>
      <c r="PB408" s="17"/>
      <c r="PC408" s="17"/>
      <c r="PD408" s="17"/>
      <c r="PE408" s="17"/>
      <c r="PF408" s="17"/>
      <c r="PG408" s="17"/>
      <c r="PH408" s="17"/>
      <c r="PI408" s="17"/>
      <c r="PJ408" s="17"/>
      <c r="PK408" s="17"/>
      <c r="PL408" s="17"/>
      <c r="PM408" s="17"/>
      <c r="PN408" s="17"/>
      <c r="PO408" s="17"/>
      <c r="PP408" s="17"/>
      <c r="PQ408" s="17"/>
      <c r="PR408" s="17"/>
      <c r="PS408" s="17"/>
      <c r="PT408" s="17"/>
      <c r="PU408" s="17"/>
      <c r="PV408" s="17"/>
      <c r="PW408" s="17"/>
      <c r="PX408" s="17"/>
      <c r="PY408" s="17"/>
      <c r="PZ408" s="17"/>
      <c r="QA408" s="17"/>
      <c r="QB408" s="17"/>
      <c r="QC408" s="17"/>
      <c r="QD408" s="17"/>
      <c r="QE408" s="17"/>
      <c r="QF408" s="17"/>
      <c r="QG408" s="17"/>
      <c r="QH408" s="17"/>
      <c r="QI408" s="17"/>
      <c r="QJ408" s="17"/>
      <c r="QK408" s="17"/>
      <c r="QL408" s="17"/>
      <c r="QM408" s="17"/>
      <c r="QN408" s="17"/>
      <c r="QO408" s="17"/>
      <c r="QP408" s="17"/>
      <c r="QQ408" s="17"/>
      <c r="QR408" s="17"/>
      <c r="QS408" s="17"/>
      <c r="QT408" s="17"/>
      <c r="QU408" s="17"/>
      <c r="QV408" s="17"/>
      <c r="QW408" s="17"/>
      <c r="QX408" s="17"/>
      <c r="QY408" s="17"/>
      <c r="QZ408" s="17"/>
      <c r="RA408" s="17"/>
      <c r="RB408" s="17"/>
      <c r="RC408" s="17"/>
      <c r="RD408" s="17"/>
      <c r="RE408" s="17"/>
      <c r="RF408" s="17"/>
      <c r="RG408" s="17"/>
      <c r="RH408" s="17"/>
      <c r="RI408" s="17"/>
      <c r="RJ408" s="17"/>
      <c r="RK408" s="17"/>
      <c r="RL408" s="17"/>
      <c r="RM408" s="17"/>
      <c r="RN408" s="17"/>
      <c r="RO408" s="17"/>
      <c r="RP408" s="17"/>
      <c r="RQ408" s="17"/>
      <c r="RR408" s="17"/>
      <c r="RS408" s="17"/>
      <c r="RT408" s="17"/>
      <c r="RU408" s="17"/>
      <c r="RV408" s="17"/>
      <c r="RW408" s="17"/>
      <c r="RX408" s="17"/>
      <c r="RY408" s="17"/>
      <c r="RZ408" s="17"/>
      <c r="SA408" s="17"/>
      <c r="SB408" s="17"/>
      <c r="SC408" s="17"/>
      <c r="SD408" s="17"/>
      <c r="SE408" s="17"/>
      <c r="SF408" s="17"/>
      <c r="SG408" s="17"/>
      <c r="SH408" s="17"/>
      <c r="SI408" s="17"/>
      <c r="SJ408" s="17"/>
      <c r="SK408" s="17"/>
      <c r="SL408" s="17"/>
      <c r="SM408" s="17"/>
      <c r="SN408" s="17"/>
      <c r="SO408" s="17"/>
      <c r="SP408" s="17"/>
      <c r="SQ408" s="17"/>
      <c r="SR408" s="17"/>
      <c r="SS408" s="17"/>
      <c r="ST408" s="17"/>
      <c r="SU408" s="17"/>
      <c r="SV408" s="17"/>
      <c r="SW408" s="17"/>
      <c r="SX408" s="17"/>
      <c r="SY408" s="17"/>
      <c r="SZ408" s="17"/>
      <c r="TA408" s="17"/>
      <c r="TB408" s="17"/>
      <c r="TC408" s="17"/>
      <c r="TD408" s="17"/>
      <c r="TE408" s="17"/>
      <c r="TF408" s="17"/>
      <c r="TG408" s="17"/>
      <c r="TH408" s="17"/>
      <c r="TI408" s="17"/>
      <c r="TJ408" s="17"/>
      <c r="TK408" s="17"/>
      <c r="TL408" s="17"/>
      <c r="TM408" s="17"/>
      <c r="TN408" s="17"/>
      <c r="TO408" s="17"/>
      <c r="TP408" s="17"/>
      <c r="TQ408" s="17"/>
      <c r="TR408" s="17"/>
      <c r="TS408" s="17"/>
      <c r="TT408" s="17"/>
      <c r="TU408" s="17"/>
      <c r="TV408" s="17"/>
      <c r="TW408" s="17"/>
      <c r="TX408" s="17"/>
      <c r="TY408" s="17"/>
      <c r="TZ408" s="17"/>
      <c r="UA408" s="17"/>
      <c r="UB408" s="17"/>
      <c r="UC408" s="17"/>
      <c r="UD408" s="17"/>
      <c r="UE408" s="17"/>
      <c r="UF408" s="17"/>
      <c r="UG408" s="17"/>
      <c r="UH408" s="17"/>
      <c r="UI408" s="17"/>
      <c r="UJ408" s="17"/>
      <c r="UK408" s="17"/>
      <c r="UL408" s="17"/>
      <c r="UM408" s="17"/>
      <c r="UN408" s="17"/>
      <c r="UO408" s="17"/>
      <c r="UP408" s="17"/>
      <c r="UQ408" s="17"/>
      <c r="UR408" s="17"/>
      <c r="US408" s="17"/>
      <c r="UT408" s="17"/>
      <c r="UU408" s="17"/>
      <c r="UV408" s="17"/>
      <c r="UW408" s="17"/>
      <c r="UX408" s="17"/>
      <c r="UY408" s="17"/>
      <c r="UZ408" s="17"/>
      <c r="VA408" s="17"/>
      <c r="VB408" s="17"/>
      <c r="VC408" s="17"/>
      <c r="VD408" s="17"/>
      <c r="VE408" s="17"/>
      <c r="VF408" s="17"/>
      <c r="VG408" s="17"/>
      <c r="VH408" s="17"/>
      <c r="VI408" s="17"/>
      <c r="VJ408" s="17"/>
      <c r="VK408" s="17"/>
      <c r="VL408" s="17"/>
      <c r="VM408" s="17"/>
      <c r="VN408" s="17"/>
      <c r="VO408" s="17"/>
      <c r="VP408" s="17"/>
      <c r="VQ408" s="17"/>
      <c r="VR408" s="17"/>
      <c r="VS408" s="17"/>
      <c r="VT408" s="17"/>
      <c r="VU408" s="17"/>
      <c r="VV408" s="17"/>
      <c r="VW408" s="17"/>
      <c r="VX408" s="17"/>
      <c r="VY408" s="17"/>
      <c r="VZ408" s="17"/>
      <c r="WA408" s="17"/>
      <c r="WB408" s="17"/>
      <c r="WC408" s="17"/>
      <c r="WD408" s="17"/>
      <c r="WE408" s="17"/>
      <c r="WF408" s="17"/>
      <c r="WG408" s="17"/>
      <c r="WH408" s="17"/>
      <c r="WI408" s="17"/>
      <c r="WJ408" s="17"/>
      <c r="WK408" s="17"/>
      <c r="WL408" s="17"/>
      <c r="WM408" s="17"/>
      <c r="WN408" s="17"/>
      <c r="WO408" s="17"/>
      <c r="WP408" s="17"/>
      <c r="WQ408" s="17"/>
      <c r="WR408" s="17"/>
      <c r="WS408" s="17"/>
      <c r="WT408" s="17"/>
      <c r="WU408" s="17"/>
      <c r="WV408" s="17"/>
      <c r="WW408" s="17"/>
      <c r="WX408" s="17"/>
      <c r="WY408" s="17"/>
      <c r="WZ408" s="17"/>
      <c r="XA408" s="17"/>
      <c r="XB408" s="17"/>
      <c r="XC408" s="17"/>
      <c r="XD408" s="17"/>
      <c r="XE408" s="17"/>
      <c r="XF408" s="17"/>
      <c r="XG408" s="17"/>
      <c r="XH408" s="17"/>
      <c r="XI408" s="17"/>
      <c r="XJ408" s="17"/>
      <c r="XK408" s="17"/>
      <c r="XL408" s="17"/>
      <c r="XM408" s="17"/>
      <c r="XN408" s="17"/>
      <c r="XO408" s="17"/>
      <c r="XP408" s="17"/>
      <c r="XQ408" s="17"/>
      <c r="XR408" s="17"/>
      <c r="XS408" s="17"/>
      <c r="XT408" s="17"/>
      <c r="XU408" s="17"/>
      <c r="XV408" s="17"/>
      <c r="XW408" s="17"/>
      <c r="XX408" s="17"/>
      <c r="XY408" s="17"/>
      <c r="XZ408" s="17"/>
      <c r="YA408" s="17"/>
      <c r="YB408" s="17"/>
      <c r="YC408" s="17"/>
      <c r="YD408" s="17"/>
      <c r="YE408" s="17"/>
      <c r="YF408" s="17"/>
      <c r="YG408" s="17"/>
      <c r="YH408" s="17"/>
      <c r="YI408" s="17"/>
      <c r="YJ408" s="17"/>
      <c r="YK408" s="17"/>
      <c r="YL408" s="17"/>
      <c r="YM408" s="17"/>
      <c r="YN408" s="17"/>
      <c r="YO408" s="17"/>
      <c r="YP408" s="17"/>
      <c r="YQ408" s="17"/>
      <c r="YR408" s="17"/>
      <c r="YS408" s="17"/>
      <c r="YT408" s="17"/>
      <c r="YU408" s="17"/>
      <c r="YV408" s="17"/>
      <c r="YW408" s="17"/>
      <c r="YX408" s="17"/>
      <c r="YY408" s="17"/>
      <c r="YZ408" s="17"/>
      <c r="ZA408" s="17"/>
      <c r="ZB408" s="17"/>
      <c r="ZC408" s="17"/>
      <c r="ZD408" s="17"/>
      <c r="ZE408" s="17"/>
      <c r="ZF408" s="17"/>
      <c r="ZG408" s="17"/>
      <c r="ZH408" s="17"/>
      <c r="ZI408" s="17"/>
      <c r="ZJ408" s="17"/>
      <c r="ZK408" s="17"/>
      <c r="ZL408" s="17"/>
      <c r="ZM408" s="17"/>
      <c r="ZN408" s="17"/>
      <c r="ZO408" s="17"/>
      <c r="ZP408" s="17"/>
      <c r="ZQ408" s="17"/>
      <c r="ZR408" s="17"/>
      <c r="ZS408" s="17"/>
      <c r="ZT408" s="17"/>
      <c r="ZU408" s="17"/>
      <c r="ZV408" s="17"/>
      <c r="ZW408" s="17"/>
      <c r="ZX408" s="17"/>
      <c r="ZY408" s="17"/>
      <c r="ZZ408" s="17"/>
      <c r="AAA408" s="17"/>
      <c r="AAB408" s="17"/>
      <c r="AAC408" s="17"/>
      <c r="AAD408" s="17"/>
      <c r="AAE408" s="17"/>
      <c r="AAF408" s="17"/>
      <c r="AAG408" s="17"/>
      <c r="AAH408" s="17"/>
      <c r="AAI408" s="17"/>
      <c r="AAJ408" s="17"/>
      <c r="AAK408" s="17"/>
      <c r="AAL408" s="17"/>
      <c r="AAM408" s="17"/>
      <c r="AAN408" s="17"/>
      <c r="AAO408" s="17"/>
      <c r="AAP408" s="17"/>
      <c r="AAQ408" s="17"/>
      <c r="AAR408" s="17"/>
      <c r="AAS408" s="17"/>
      <c r="AAT408" s="17"/>
      <c r="AAU408" s="17"/>
      <c r="AAV408" s="17"/>
      <c r="AAW408" s="17"/>
      <c r="AAX408" s="17"/>
      <c r="AAY408" s="17"/>
      <c r="AAZ408" s="17"/>
      <c r="ABA408" s="17"/>
      <c r="ABB408" s="17"/>
    </row>
    <row r="409" spans="1:730" ht="105" customHeight="1" x14ac:dyDescent="0.2">
      <c r="A409" s="213" t="s">
        <v>255</v>
      </c>
      <c r="B409" s="114" t="s">
        <v>301</v>
      </c>
      <c r="C409" s="157">
        <f>C410+C411</f>
        <v>0</v>
      </c>
      <c r="D409" s="157"/>
      <c r="E409" s="157">
        <f>E410+E411</f>
        <v>133.01300000000001</v>
      </c>
      <c r="F409" s="157">
        <f>F410+F411</f>
        <v>0</v>
      </c>
      <c r="G409" s="157">
        <f>G410+G411</f>
        <v>133.01300000000001</v>
      </c>
      <c r="H409" s="157"/>
      <c r="I409" s="217" t="s">
        <v>299</v>
      </c>
      <c r="J409" s="158" t="s">
        <v>288</v>
      </c>
      <c r="K409" s="158"/>
      <c r="L409" s="158">
        <v>0</v>
      </c>
      <c r="M409" s="158">
        <v>40</v>
      </c>
      <c r="N409" s="158">
        <v>40</v>
      </c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  <c r="IT409" s="17"/>
      <c r="IU409" s="17"/>
      <c r="IV409" s="17"/>
      <c r="IW409" s="17"/>
      <c r="IX409" s="17"/>
      <c r="IY409" s="17"/>
      <c r="IZ409" s="17"/>
      <c r="JA409" s="17"/>
      <c r="JB409" s="17"/>
      <c r="JC409" s="17"/>
      <c r="JD409" s="17"/>
      <c r="JE409" s="17"/>
      <c r="JF409" s="17"/>
      <c r="JG409" s="17"/>
      <c r="JH409" s="17"/>
      <c r="JI409" s="17"/>
      <c r="JJ409" s="17"/>
      <c r="JK409" s="17"/>
      <c r="JL409" s="17"/>
      <c r="JM409" s="17"/>
      <c r="JN409" s="17"/>
      <c r="JO409" s="17"/>
      <c r="JP409" s="17"/>
      <c r="JQ409" s="17"/>
      <c r="JR409" s="17"/>
      <c r="JS409" s="17"/>
      <c r="JT409" s="17"/>
      <c r="JU409" s="17"/>
      <c r="JV409" s="17"/>
      <c r="JW409" s="17"/>
      <c r="JX409" s="17"/>
      <c r="JY409" s="17"/>
      <c r="JZ409" s="17"/>
      <c r="KA409" s="17"/>
      <c r="KB409" s="17"/>
      <c r="KC409" s="17"/>
      <c r="KD409" s="17"/>
      <c r="KE409" s="17"/>
      <c r="KF409" s="17"/>
      <c r="KG409" s="17"/>
      <c r="KH409" s="17"/>
      <c r="KI409" s="17"/>
      <c r="KJ409" s="17"/>
      <c r="KK409" s="17"/>
      <c r="KL409" s="17"/>
      <c r="KM409" s="17"/>
      <c r="KN409" s="17"/>
      <c r="KO409" s="17"/>
      <c r="KP409" s="17"/>
      <c r="KQ409" s="17"/>
      <c r="KR409" s="17"/>
      <c r="KS409" s="17"/>
      <c r="KT409" s="17"/>
      <c r="KU409" s="17"/>
      <c r="KV409" s="17"/>
      <c r="KW409" s="17"/>
      <c r="KX409" s="17"/>
      <c r="KY409" s="17"/>
      <c r="KZ409" s="17"/>
      <c r="LA409" s="17"/>
      <c r="LB409" s="17"/>
      <c r="LC409" s="17"/>
      <c r="LD409" s="17"/>
      <c r="LE409" s="17"/>
      <c r="LF409" s="17"/>
      <c r="LG409" s="17"/>
      <c r="LH409" s="17"/>
      <c r="LI409" s="17"/>
      <c r="LJ409" s="17"/>
      <c r="LK409" s="17"/>
      <c r="LL409" s="17"/>
      <c r="LM409" s="17"/>
      <c r="LN409" s="17"/>
      <c r="LO409" s="17"/>
      <c r="LP409" s="17"/>
      <c r="LQ409" s="17"/>
      <c r="LR409" s="17"/>
      <c r="LS409" s="17"/>
      <c r="LT409" s="17"/>
      <c r="LU409" s="17"/>
      <c r="LV409" s="17"/>
      <c r="LW409" s="17"/>
      <c r="LX409" s="17"/>
      <c r="LY409" s="17"/>
      <c r="LZ409" s="17"/>
      <c r="MA409" s="17"/>
      <c r="MB409" s="17"/>
      <c r="MC409" s="17"/>
      <c r="MD409" s="17"/>
      <c r="ME409" s="17"/>
      <c r="MF409" s="17"/>
      <c r="MG409" s="17"/>
      <c r="MH409" s="17"/>
      <c r="MI409" s="17"/>
      <c r="MJ409" s="17"/>
      <c r="MK409" s="17"/>
      <c r="ML409" s="17"/>
      <c r="MM409" s="17"/>
      <c r="MN409" s="17"/>
      <c r="MO409" s="17"/>
      <c r="MP409" s="17"/>
      <c r="MQ409" s="17"/>
      <c r="MR409" s="17"/>
      <c r="MS409" s="17"/>
      <c r="MT409" s="17"/>
      <c r="MU409" s="17"/>
      <c r="MV409" s="17"/>
      <c r="MW409" s="17"/>
      <c r="MX409" s="17"/>
      <c r="MY409" s="17"/>
      <c r="MZ409" s="17"/>
      <c r="NA409" s="17"/>
      <c r="NB409" s="17"/>
      <c r="NC409" s="17"/>
      <c r="ND409" s="17"/>
      <c r="NE409" s="17"/>
      <c r="NF409" s="17"/>
      <c r="NG409" s="17"/>
      <c r="NH409" s="17"/>
      <c r="NI409" s="17"/>
      <c r="NJ409" s="17"/>
      <c r="NK409" s="17"/>
      <c r="NL409" s="17"/>
      <c r="NM409" s="17"/>
      <c r="NN409" s="17"/>
      <c r="NO409" s="17"/>
      <c r="NP409" s="17"/>
      <c r="NQ409" s="17"/>
      <c r="NR409" s="17"/>
      <c r="NS409" s="17"/>
      <c r="NT409" s="17"/>
      <c r="NU409" s="17"/>
      <c r="NV409" s="17"/>
      <c r="NW409" s="17"/>
      <c r="NX409" s="17"/>
      <c r="NY409" s="17"/>
      <c r="NZ409" s="17"/>
      <c r="OA409" s="17"/>
      <c r="OB409" s="17"/>
      <c r="OC409" s="17"/>
      <c r="OD409" s="17"/>
      <c r="OE409" s="17"/>
      <c r="OF409" s="17"/>
      <c r="OG409" s="17"/>
      <c r="OH409" s="17"/>
      <c r="OI409" s="17"/>
      <c r="OJ409" s="17"/>
      <c r="OK409" s="17"/>
      <c r="OL409" s="17"/>
      <c r="OM409" s="17"/>
      <c r="ON409" s="17"/>
      <c r="OO409" s="17"/>
      <c r="OP409" s="17"/>
      <c r="OQ409" s="17"/>
      <c r="OR409" s="17"/>
      <c r="OS409" s="17"/>
      <c r="OT409" s="17"/>
      <c r="OU409" s="17"/>
      <c r="OV409" s="17"/>
      <c r="OW409" s="17"/>
      <c r="OX409" s="17"/>
      <c r="OY409" s="17"/>
      <c r="OZ409" s="17"/>
      <c r="PA409" s="17"/>
      <c r="PB409" s="17"/>
      <c r="PC409" s="17"/>
      <c r="PD409" s="17"/>
      <c r="PE409" s="17"/>
      <c r="PF409" s="17"/>
      <c r="PG409" s="17"/>
      <c r="PH409" s="17"/>
      <c r="PI409" s="17"/>
      <c r="PJ409" s="17"/>
      <c r="PK409" s="17"/>
      <c r="PL409" s="17"/>
      <c r="PM409" s="17"/>
      <c r="PN409" s="17"/>
      <c r="PO409" s="17"/>
      <c r="PP409" s="17"/>
      <c r="PQ409" s="17"/>
      <c r="PR409" s="17"/>
      <c r="PS409" s="17"/>
      <c r="PT409" s="17"/>
      <c r="PU409" s="17"/>
      <c r="PV409" s="17"/>
      <c r="PW409" s="17"/>
      <c r="PX409" s="17"/>
      <c r="PY409" s="17"/>
      <c r="PZ409" s="17"/>
      <c r="QA409" s="17"/>
      <c r="QB409" s="17"/>
      <c r="QC409" s="17"/>
      <c r="QD409" s="17"/>
      <c r="QE409" s="17"/>
      <c r="QF409" s="17"/>
      <c r="QG409" s="17"/>
      <c r="QH409" s="17"/>
      <c r="QI409" s="17"/>
      <c r="QJ409" s="17"/>
      <c r="QK409" s="17"/>
      <c r="QL409" s="17"/>
      <c r="QM409" s="17"/>
      <c r="QN409" s="17"/>
      <c r="QO409" s="17"/>
      <c r="QP409" s="17"/>
      <c r="QQ409" s="17"/>
      <c r="QR409" s="17"/>
      <c r="QS409" s="17"/>
      <c r="QT409" s="17"/>
      <c r="QU409" s="17"/>
      <c r="QV409" s="17"/>
      <c r="QW409" s="17"/>
      <c r="QX409" s="17"/>
      <c r="QY409" s="17"/>
      <c r="QZ409" s="17"/>
      <c r="RA409" s="17"/>
      <c r="RB409" s="17"/>
      <c r="RC409" s="17"/>
      <c r="RD409" s="17"/>
      <c r="RE409" s="17"/>
      <c r="RF409" s="17"/>
      <c r="RG409" s="17"/>
      <c r="RH409" s="17"/>
      <c r="RI409" s="17"/>
      <c r="RJ409" s="17"/>
      <c r="RK409" s="17"/>
      <c r="RL409" s="17"/>
      <c r="RM409" s="17"/>
      <c r="RN409" s="17"/>
      <c r="RO409" s="17"/>
      <c r="RP409" s="17"/>
      <c r="RQ409" s="17"/>
      <c r="RR409" s="17"/>
      <c r="RS409" s="17"/>
      <c r="RT409" s="17"/>
      <c r="RU409" s="17"/>
      <c r="RV409" s="17"/>
      <c r="RW409" s="17"/>
      <c r="RX409" s="17"/>
      <c r="RY409" s="17"/>
      <c r="RZ409" s="17"/>
      <c r="SA409" s="17"/>
      <c r="SB409" s="17"/>
      <c r="SC409" s="17"/>
      <c r="SD409" s="17"/>
      <c r="SE409" s="17"/>
      <c r="SF409" s="17"/>
      <c r="SG409" s="17"/>
      <c r="SH409" s="17"/>
      <c r="SI409" s="17"/>
      <c r="SJ409" s="17"/>
      <c r="SK409" s="17"/>
      <c r="SL409" s="17"/>
      <c r="SM409" s="17"/>
      <c r="SN409" s="17"/>
      <c r="SO409" s="17"/>
      <c r="SP409" s="17"/>
      <c r="SQ409" s="17"/>
      <c r="SR409" s="17"/>
      <c r="SS409" s="17"/>
      <c r="ST409" s="17"/>
      <c r="SU409" s="17"/>
      <c r="SV409" s="17"/>
      <c r="SW409" s="17"/>
      <c r="SX409" s="17"/>
      <c r="SY409" s="17"/>
      <c r="SZ409" s="17"/>
      <c r="TA409" s="17"/>
      <c r="TB409" s="17"/>
      <c r="TC409" s="17"/>
      <c r="TD409" s="17"/>
      <c r="TE409" s="17"/>
      <c r="TF409" s="17"/>
      <c r="TG409" s="17"/>
      <c r="TH409" s="17"/>
      <c r="TI409" s="17"/>
      <c r="TJ409" s="17"/>
      <c r="TK409" s="17"/>
      <c r="TL409" s="17"/>
      <c r="TM409" s="17"/>
      <c r="TN409" s="17"/>
      <c r="TO409" s="17"/>
      <c r="TP409" s="17"/>
      <c r="TQ409" s="17"/>
      <c r="TR409" s="17"/>
      <c r="TS409" s="17"/>
      <c r="TT409" s="17"/>
      <c r="TU409" s="17"/>
      <c r="TV409" s="17"/>
      <c r="TW409" s="17"/>
      <c r="TX409" s="17"/>
      <c r="TY409" s="17"/>
      <c r="TZ409" s="17"/>
      <c r="UA409" s="17"/>
      <c r="UB409" s="17"/>
      <c r="UC409" s="17"/>
      <c r="UD409" s="17"/>
      <c r="UE409" s="17"/>
      <c r="UF409" s="17"/>
      <c r="UG409" s="17"/>
      <c r="UH409" s="17"/>
      <c r="UI409" s="17"/>
      <c r="UJ409" s="17"/>
      <c r="UK409" s="17"/>
      <c r="UL409" s="17"/>
      <c r="UM409" s="17"/>
      <c r="UN409" s="17"/>
      <c r="UO409" s="17"/>
      <c r="UP409" s="17"/>
      <c r="UQ409" s="17"/>
      <c r="UR409" s="17"/>
      <c r="US409" s="17"/>
      <c r="UT409" s="17"/>
      <c r="UU409" s="17"/>
      <c r="UV409" s="17"/>
      <c r="UW409" s="17"/>
      <c r="UX409" s="17"/>
      <c r="UY409" s="17"/>
      <c r="UZ409" s="17"/>
      <c r="VA409" s="17"/>
      <c r="VB409" s="17"/>
      <c r="VC409" s="17"/>
      <c r="VD409" s="17"/>
      <c r="VE409" s="17"/>
      <c r="VF409" s="17"/>
      <c r="VG409" s="17"/>
      <c r="VH409" s="17"/>
      <c r="VI409" s="17"/>
      <c r="VJ409" s="17"/>
      <c r="VK409" s="17"/>
      <c r="VL409" s="17"/>
      <c r="VM409" s="17"/>
      <c r="VN409" s="17"/>
      <c r="VO409" s="17"/>
      <c r="VP409" s="17"/>
      <c r="VQ409" s="17"/>
      <c r="VR409" s="17"/>
      <c r="VS409" s="17"/>
      <c r="VT409" s="17"/>
      <c r="VU409" s="17"/>
      <c r="VV409" s="17"/>
      <c r="VW409" s="17"/>
      <c r="VX409" s="17"/>
      <c r="VY409" s="17"/>
      <c r="VZ409" s="17"/>
      <c r="WA409" s="17"/>
      <c r="WB409" s="17"/>
      <c r="WC409" s="17"/>
      <c r="WD409" s="17"/>
      <c r="WE409" s="17"/>
      <c r="WF409" s="17"/>
      <c r="WG409" s="17"/>
      <c r="WH409" s="17"/>
      <c r="WI409" s="17"/>
      <c r="WJ409" s="17"/>
      <c r="WK409" s="17"/>
      <c r="WL409" s="17"/>
      <c r="WM409" s="17"/>
      <c r="WN409" s="17"/>
      <c r="WO409" s="17"/>
      <c r="WP409" s="17"/>
      <c r="WQ409" s="17"/>
      <c r="WR409" s="17"/>
      <c r="WS409" s="17"/>
      <c r="WT409" s="17"/>
      <c r="WU409" s="17"/>
      <c r="WV409" s="17"/>
      <c r="WW409" s="17"/>
      <c r="WX409" s="17"/>
      <c r="WY409" s="17"/>
      <c r="WZ409" s="17"/>
      <c r="XA409" s="17"/>
      <c r="XB409" s="17"/>
      <c r="XC409" s="17"/>
      <c r="XD409" s="17"/>
      <c r="XE409" s="17"/>
      <c r="XF409" s="17"/>
      <c r="XG409" s="17"/>
      <c r="XH409" s="17"/>
      <c r="XI409" s="17"/>
      <c r="XJ409" s="17"/>
      <c r="XK409" s="17"/>
      <c r="XL409" s="17"/>
      <c r="XM409" s="17"/>
      <c r="XN409" s="17"/>
      <c r="XO409" s="17"/>
      <c r="XP409" s="17"/>
      <c r="XQ409" s="17"/>
      <c r="XR409" s="17"/>
      <c r="XS409" s="17"/>
      <c r="XT409" s="17"/>
      <c r="XU409" s="17"/>
      <c r="XV409" s="17"/>
      <c r="XW409" s="17"/>
      <c r="XX409" s="17"/>
      <c r="XY409" s="17"/>
      <c r="XZ409" s="17"/>
      <c r="YA409" s="17"/>
      <c r="YB409" s="17"/>
      <c r="YC409" s="17"/>
      <c r="YD409" s="17"/>
      <c r="YE409" s="17"/>
      <c r="YF409" s="17"/>
      <c r="YG409" s="17"/>
      <c r="YH409" s="17"/>
      <c r="YI409" s="17"/>
      <c r="YJ409" s="17"/>
      <c r="YK409" s="17"/>
      <c r="YL409" s="17"/>
      <c r="YM409" s="17"/>
      <c r="YN409" s="17"/>
      <c r="YO409" s="17"/>
      <c r="YP409" s="17"/>
      <c r="YQ409" s="17"/>
      <c r="YR409" s="17"/>
      <c r="YS409" s="17"/>
      <c r="YT409" s="17"/>
      <c r="YU409" s="17"/>
      <c r="YV409" s="17"/>
      <c r="YW409" s="17"/>
      <c r="YX409" s="17"/>
      <c r="YY409" s="17"/>
      <c r="YZ409" s="17"/>
      <c r="ZA409" s="17"/>
      <c r="ZB409" s="17"/>
      <c r="ZC409" s="17"/>
      <c r="ZD409" s="17"/>
      <c r="ZE409" s="17"/>
      <c r="ZF409" s="17"/>
      <c r="ZG409" s="17"/>
      <c r="ZH409" s="17"/>
      <c r="ZI409" s="17"/>
      <c r="ZJ409" s="17"/>
      <c r="ZK409" s="17"/>
      <c r="ZL409" s="17"/>
      <c r="ZM409" s="17"/>
      <c r="ZN409" s="17"/>
      <c r="ZO409" s="17"/>
      <c r="ZP409" s="17"/>
      <c r="ZQ409" s="17"/>
      <c r="ZR409" s="17"/>
      <c r="ZS409" s="17"/>
      <c r="ZT409" s="17"/>
      <c r="ZU409" s="17"/>
      <c r="ZV409" s="17"/>
      <c r="ZW409" s="17"/>
      <c r="ZX409" s="17"/>
      <c r="ZY409" s="17"/>
      <c r="ZZ409" s="17"/>
      <c r="AAA409" s="17"/>
      <c r="AAB409" s="17"/>
      <c r="AAC409" s="17"/>
      <c r="AAD409" s="17"/>
      <c r="AAE409" s="17"/>
      <c r="AAF409" s="17"/>
      <c r="AAG409" s="17"/>
      <c r="AAH409" s="17"/>
      <c r="AAI409" s="17"/>
      <c r="AAJ409" s="17"/>
      <c r="AAK409" s="17"/>
      <c r="AAL409" s="17"/>
      <c r="AAM409" s="17"/>
      <c r="AAN409" s="17"/>
      <c r="AAO409" s="17"/>
      <c r="AAP409" s="17"/>
      <c r="AAQ409" s="17"/>
      <c r="AAR409" s="17"/>
      <c r="AAS409" s="17"/>
      <c r="AAT409" s="17"/>
      <c r="AAU409" s="17"/>
      <c r="AAV409" s="17"/>
      <c r="AAW409" s="17"/>
      <c r="AAX409" s="17"/>
      <c r="AAY409" s="17"/>
      <c r="AAZ409" s="17"/>
      <c r="ABA409" s="17"/>
      <c r="ABB409" s="17"/>
    </row>
    <row r="410" spans="1:730" ht="15" x14ac:dyDescent="0.2">
      <c r="A410" s="65" t="s">
        <v>43</v>
      </c>
      <c r="B410" s="159"/>
      <c r="C410" s="70">
        <v>0</v>
      </c>
      <c r="D410" s="70"/>
      <c r="E410" s="70">
        <v>133.01300000000001</v>
      </c>
      <c r="F410" s="70"/>
      <c r="G410" s="70">
        <v>133.01300000000001</v>
      </c>
      <c r="H410" s="70"/>
      <c r="I410" s="92"/>
      <c r="J410" s="92"/>
      <c r="K410" s="92"/>
      <c r="L410" s="92"/>
      <c r="M410" s="92"/>
      <c r="N410" s="92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  <c r="IT410" s="17"/>
      <c r="IU410" s="17"/>
      <c r="IV410" s="17"/>
      <c r="IW410" s="17"/>
      <c r="IX410" s="17"/>
      <c r="IY410" s="17"/>
      <c r="IZ410" s="17"/>
      <c r="JA410" s="17"/>
      <c r="JB410" s="17"/>
      <c r="JC410" s="17"/>
      <c r="JD410" s="17"/>
      <c r="JE410" s="17"/>
      <c r="JF410" s="17"/>
      <c r="JG410" s="17"/>
      <c r="JH410" s="17"/>
      <c r="JI410" s="17"/>
      <c r="JJ410" s="17"/>
      <c r="JK410" s="17"/>
      <c r="JL410" s="17"/>
      <c r="JM410" s="17"/>
      <c r="JN410" s="17"/>
      <c r="JO410" s="17"/>
      <c r="JP410" s="17"/>
      <c r="JQ410" s="17"/>
      <c r="JR410" s="17"/>
      <c r="JS410" s="17"/>
      <c r="JT410" s="17"/>
      <c r="JU410" s="17"/>
      <c r="JV410" s="17"/>
      <c r="JW410" s="17"/>
      <c r="JX410" s="17"/>
      <c r="JY410" s="17"/>
      <c r="JZ410" s="17"/>
      <c r="KA410" s="17"/>
      <c r="KB410" s="17"/>
      <c r="KC410" s="17"/>
      <c r="KD410" s="17"/>
      <c r="KE410" s="17"/>
      <c r="KF410" s="17"/>
      <c r="KG410" s="17"/>
      <c r="KH410" s="17"/>
      <c r="KI410" s="17"/>
      <c r="KJ410" s="17"/>
      <c r="KK410" s="17"/>
      <c r="KL410" s="17"/>
      <c r="KM410" s="17"/>
      <c r="KN410" s="17"/>
      <c r="KO410" s="17"/>
      <c r="KP410" s="17"/>
      <c r="KQ410" s="17"/>
      <c r="KR410" s="17"/>
      <c r="KS410" s="17"/>
      <c r="KT410" s="17"/>
      <c r="KU410" s="17"/>
      <c r="KV410" s="17"/>
      <c r="KW410" s="17"/>
      <c r="KX410" s="17"/>
      <c r="KY410" s="17"/>
      <c r="KZ410" s="17"/>
      <c r="LA410" s="17"/>
      <c r="LB410" s="17"/>
      <c r="LC410" s="17"/>
      <c r="LD410" s="17"/>
      <c r="LE410" s="17"/>
      <c r="LF410" s="17"/>
      <c r="LG410" s="17"/>
      <c r="LH410" s="17"/>
      <c r="LI410" s="17"/>
      <c r="LJ410" s="17"/>
      <c r="LK410" s="17"/>
      <c r="LL410" s="17"/>
      <c r="LM410" s="17"/>
      <c r="LN410" s="17"/>
      <c r="LO410" s="17"/>
      <c r="LP410" s="17"/>
      <c r="LQ410" s="17"/>
      <c r="LR410" s="17"/>
      <c r="LS410" s="17"/>
      <c r="LT410" s="17"/>
      <c r="LU410" s="17"/>
      <c r="LV410" s="17"/>
      <c r="LW410" s="17"/>
      <c r="LX410" s="17"/>
      <c r="LY410" s="17"/>
      <c r="LZ410" s="17"/>
      <c r="MA410" s="17"/>
      <c r="MB410" s="17"/>
      <c r="MC410" s="17"/>
      <c r="MD410" s="17"/>
      <c r="ME410" s="17"/>
      <c r="MF410" s="17"/>
      <c r="MG410" s="17"/>
      <c r="MH410" s="17"/>
      <c r="MI410" s="17"/>
      <c r="MJ410" s="17"/>
      <c r="MK410" s="17"/>
      <c r="ML410" s="17"/>
      <c r="MM410" s="17"/>
      <c r="MN410" s="17"/>
      <c r="MO410" s="17"/>
      <c r="MP410" s="17"/>
      <c r="MQ410" s="17"/>
      <c r="MR410" s="17"/>
      <c r="MS410" s="17"/>
      <c r="MT410" s="17"/>
      <c r="MU410" s="17"/>
      <c r="MV410" s="17"/>
      <c r="MW410" s="17"/>
      <c r="MX410" s="17"/>
      <c r="MY410" s="17"/>
      <c r="MZ410" s="17"/>
      <c r="NA410" s="17"/>
      <c r="NB410" s="17"/>
      <c r="NC410" s="17"/>
      <c r="ND410" s="17"/>
      <c r="NE410" s="17"/>
      <c r="NF410" s="17"/>
      <c r="NG410" s="17"/>
      <c r="NH410" s="17"/>
      <c r="NI410" s="17"/>
      <c r="NJ410" s="17"/>
      <c r="NK410" s="17"/>
      <c r="NL410" s="17"/>
      <c r="NM410" s="17"/>
      <c r="NN410" s="17"/>
      <c r="NO410" s="17"/>
      <c r="NP410" s="17"/>
      <c r="NQ410" s="17"/>
      <c r="NR410" s="17"/>
      <c r="NS410" s="17"/>
      <c r="NT410" s="17"/>
      <c r="NU410" s="17"/>
      <c r="NV410" s="17"/>
      <c r="NW410" s="17"/>
      <c r="NX410" s="17"/>
      <c r="NY410" s="17"/>
      <c r="NZ410" s="17"/>
      <c r="OA410" s="17"/>
      <c r="OB410" s="17"/>
      <c r="OC410" s="17"/>
      <c r="OD410" s="17"/>
      <c r="OE410" s="17"/>
      <c r="OF410" s="17"/>
      <c r="OG410" s="17"/>
      <c r="OH410" s="17"/>
      <c r="OI410" s="17"/>
      <c r="OJ410" s="17"/>
      <c r="OK410" s="17"/>
      <c r="OL410" s="17"/>
      <c r="OM410" s="17"/>
      <c r="ON410" s="17"/>
      <c r="OO410" s="17"/>
      <c r="OP410" s="17"/>
      <c r="OQ410" s="17"/>
      <c r="OR410" s="17"/>
      <c r="OS410" s="17"/>
      <c r="OT410" s="17"/>
      <c r="OU410" s="17"/>
      <c r="OV410" s="17"/>
      <c r="OW410" s="17"/>
      <c r="OX410" s="17"/>
      <c r="OY410" s="17"/>
      <c r="OZ410" s="17"/>
      <c r="PA410" s="17"/>
      <c r="PB410" s="17"/>
      <c r="PC410" s="17"/>
      <c r="PD410" s="17"/>
      <c r="PE410" s="17"/>
      <c r="PF410" s="17"/>
      <c r="PG410" s="17"/>
      <c r="PH410" s="17"/>
      <c r="PI410" s="17"/>
      <c r="PJ410" s="17"/>
      <c r="PK410" s="17"/>
      <c r="PL410" s="17"/>
      <c r="PM410" s="17"/>
      <c r="PN410" s="17"/>
      <c r="PO410" s="17"/>
      <c r="PP410" s="17"/>
      <c r="PQ410" s="17"/>
      <c r="PR410" s="17"/>
      <c r="PS410" s="17"/>
      <c r="PT410" s="17"/>
      <c r="PU410" s="17"/>
      <c r="PV410" s="17"/>
      <c r="PW410" s="17"/>
      <c r="PX410" s="17"/>
      <c r="PY410" s="17"/>
      <c r="PZ410" s="17"/>
      <c r="QA410" s="17"/>
      <c r="QB410" s="17"/>
      <c r="QC410" s="17"/>
      <c r="QD410" s="17"/>
      <c r="QE410" s="17"/>
      <c r="QF410" s="17"/>
      <c r="QG410" s="17"/>
      <c r="QH410" s="17"/>
      <c r="QI410" s="17"/>
      <c r="QJ410" s="17"/>
      <c r="QK410" s="17"/>
      <c r="QL410" s="17"/>
      <c r="QM410" s="17"/>
      <c r="QN410" s="17"/>
      <c r="QO410" s="17"/>
      <c r="QP410" s="17"/>
      <c r="QQ410" s="17"/>
      <c r="QR410" s="17"/>
      <c r="QS410" s="17"/>
      <c r="QT410" s="17"/>
      <c r="QU410" s="17"/>
      <c r="QV410" s="17"/>
      <c r="QW410" s="17"/>
      <c r="QX410" s="17"/>
      <c r="QY410" s="17"/>
      <c r="QZ410" s="17"/>
      <c r="RA410" s="17"/>
      <c r="RB410" s="17"/>
      <c r="RC410" s="17"/>
      <c r="RD410" s="17"/>
      <c r="RE410" s="17"/>
      <c r="RF410" s="17"/>
      <c r="RG410" s="17"/>
      <c r="RH410" s="17"/>
      <c r="RI410" s="17"/>
      <c r="RJ410" s="17"/>
      <c r="RK410" s="17"/>
      <c r="RL410" s="17"/>
      <c r="RM410" s="17"/>
      <c r="RN410" s="17"/>
      <c r="RO410" s="17"/>
      <c r="RP410" s="17"/>
      <c r="RQ410" s="17"/>
      <c r="RR410" s="17"/>
      <c r="RS410" s="17"/>
      <c r="RT410" s="17"/>
      <c r="RU410" s="17"/>
      <c r="RV410" s="17"/>
      <c r="RW410" s="17"/>
      <c r="RX410" s="17"/>
      <c r="RY410" s="17"/>
      <c r="RZ410" s="17"/>
      <c r="SA410" s="17"/>
      <c r="SB410" s="17"/>
      <c r="SC410" s="17"/>
      <c r="SD410" s="17"/>
      <c r="SE410" s="17"/>
      <c r="SF410" s="17"/>
      <c r="SG410" s="17"/>
      <c r="SH410" s="17"/>
      <c r="SI410" s="17"/>
      <c r="SJ410" s="17"/>
      <c r="SK410" s="17"/>
      <c r="SL410" s="17"/>
      <c r="SM410" s="17"/>
      <c r="SN410" s="17"/>
      <c r="SO410" s="17"/>
      <c r="SP410" s="17"/>
      <c r="SQ410" s="17"/>
      <c r="SR410" s="17"/>
      <c r="SS410" s="17"/>
      <c r="ST410" s="17"/>
      <c r="SU410" s="17"/>
      <c r="SV410" s="17"/>
      <c r="SW410" s="17"/>
      <c r="SX410" s="17"/>
      <c r="SY410" s="17"/>
      <c r="SZ410" s="17"/>
      <c r="TA410" s="17"/>
      <c r="TB410" s="17"/>
      <c r="TC410" s="17"/>
      <c r="TD410" s="17"/>
      <c r="TE410" s="17"/>
      <c r="TF410" s="17"/>
      <c r="TG410" s="17"/>
      <c r="TH410" s="17"/>
      <c r="TI410" s="17"/>
      <c r="TJ410" s="17"/>
      <c r="TK410" s="17"/>
      <c r="TL410" s="17"/>
      <c r="TM410" s="17"/>
      <c r="TN410" s="17"/>
      <c r="TO410" s="17"/>
      <c r="TP410" s="17"/>
      <c r="TQ410" s="17"/>
      <c r="TR410" s="17"/>
      <c r="TS410" s="17"/>
      <c r="TT410" s="17"/>
      <c r="TU410" s="17"/>
      <c r="TV410" s="17"/>
      <c r="TW410" s="17"/>
      <c r="TX410" s="17"/>
      <c r="TY410" s="17"/>
      <c r="TZ410" s="17"/>
      <c r="UA410" s="17"/>
      <c r="UB410" s="17"/>
      <c r="UC410" s="17"/>
      <c r="UD410" s="17"/>
      <c r="UE410" s="17"/>
      <c r="UF410" s="17"/>
      <c r="UG410" s="17"/>
      <c r="UH410" s="17"/>
      <c r="UI410" s="17"/>
      <c r="UJ410" s="17"/>
      <c r="UK410" s="17"/>
      <c r="UL410" s="17"/>
      <c r="UM410" s="17"/>
      <c r="UN410" s="17"/>
      <c r="UO410" s="17"/>
      <c r="UP410" s="17"/>
      <c r="UQ410" s="17"/>
      <c r="UR410" s="17"/>
      <c r="US410" s="17"/>
      <c r="UT410" s="17"/>
      <c r="UU410" s="17"/>
      <c r="UV410" s="17"/>
      <c r="UW410" s="17"/>
      <c r="UX410" s="17"/>
      <c r="UY410" s="17"/>
      <c r="UZ410" s="17"/>
      <c r="VA410" s="17"/>
      <c r="VB410" s="17"/>
      <c r="VC410" s="17"/>
      <c r="VD410" s="17"/>
      <c r="VE410" s="17"/>
      <c r="VF410" s="17"/>
      <c r="VG410" s="17"/>
      <c r="VH410" s="17"/>
      <c r="VI410" s="17"/>
      <c r="VJ410" s="17"/>
      <c r="VK410" s="17"/>
      <c r="VL410" s="17"/>
      <c r="VM410" s="17"/>
      <c r="VN410" s="17"/>
      <c r="VO410" s="17"/>
      <c r="VP410" s="17"/>
      <c r="VQ410" s="17"/>
      <c r="VR410" s="17"/>
      <c r="VS410" s="17"/>
      <c r="VT410" s="17"/>
      <c r="VU410" s="17"/>
      <c r="VV410" s="17"/>
      <c r="VW410" s="17"/>
      <c r="VX410" s="17"/>
      <c r="VY410" s="17"/>
      <c r="VZ410" s="17"/>
      <c r="WA410" s="17"/>
      <c r="WB410" s="17"/>
      <c r="WC410" s="17"/>
      <c r="WD410" s="17"/>
      <c r="WE410" s="17"/>
      <c r="WF410" s="17"/>
      <c r="WG410" s="17"/>
      <c r="WH410" s="17"/>
      <c r="WI410" s="17"/>
      <c r="WJ410" s="17"/>
      <c r="WK410" s="17"/>
      <c r="WL410" s="17"/>
      <c r="WM410" s="17"/>
      <c r="WN410" s="17"/>
      <c r="WO410" s="17"/>
      <c r="WP410" s="17"/>
      <c r="WQ410" s="17"/>
      <c r="WR410" s="17"/>
      <c r="WS410" s="17"/>
      <c r="WT410" s="17"/>
      <c r="WU410" s="17"/>
      <c r="WV410" s="17"/>
      <c r="WW410" s="17"/>
      <c r="WX410" s="17"/>
      <c r="WY410" s="17"/>
      <c r="WZ410" s="17"/>
      <c r="XA410" s="17"/>
      <c r="XB410" s="17"/>
      <c r="XC410" s="17"/>
      <c r="XD410" s="17"/>
      <c r="XE410" s="17"/>
      <c r="XF410" s="17"/>
      <c r="XG410" s="17"/>
      <c r="XH410" s="17"/>
      <c r="XI410" s="17"/>
      <c r="XJ410" s="17"/>
      <c r="XK410" s="17"/>
      <c r="XL410" s="17"/>
      <c r="XM410" s="17"/>
      <c r="XN410" s="17"/>
      <c r="XO410" s="17"/>
      <c r="XP410" s="17"/>
      <c r="XQ410" s="17"/>
      <c r="XR410" s="17"/>
      <c r="XS410" s="17"/>
      <c r="XT410" s="17"/>
      <c r="XU410" s="17"/>
      <c r="XV410" s="17"/>
      <c r="XW410" s="17"/>
      <c r="XX410" s="17"/>
      <c r="XY410" s="17"/>
      <c r="XZ410" s="17"/>
      <c r="YA410" s="17"/>
      <c r="YB410" s="17"/>
      <c r="YC410" s="17"/>
      <c r="YD410" s="17"/>
      <c r="YE410" s="17"/>
      <c r="YF410" s="17"/>
      <c r="YG410" s="17"/>
      <c r="YH410" s="17"/>
      <c r="YI410" s="17"/>
      <c r="YJ410" s="17"/>
      <c r="YK410" s="17"/>
      <c r="YL410" s="17"/>
      <c r="YM410" s="17"/>
      <c r="YN410" s="17"/>
      <c r="YO410" s="17"/>
      <c r="YP410" s="17"/>
      <c r="YQ410" s="17"/>
      <c r="YR410" s="17"/>
      <c r="YS410" s="17"/>
      <c r="YT410" s="17"/>
      <c r="YU410" s="17"/>
      <c r="YV410" s="17"/>
      <c r="YW410" s="17"/>
      <c r="YX410" s="17"/>
      <c r="YY410" s="17"/>
      <c r="YZ410" s="17"/>
      <c r="ZA410" s="17"/>
      <c r="ZB410" s="17"/>
      <c r="ZC410" s="17"/>
      <c r="ZD410" s="17"/>
      <c r="ZE410" s="17"/>
      <c r="ZF410" s="17"/>
      <c r="ZG410" s="17"/>
      <c r="ZH410" s="17"/>
      <c r="ZI410" s="17"/>
      <c r="ZJ410" s="17"/>
      <c r="ZK410" s="17"/>
      <c r="ZL410" s="17"/>
      <c r="ZM410" s="17"/>
      <c r="ZN410" s="17"/>
      <c r="ZO410" s="17"/>
      <c r="ZP410" s="17"/>
      <c r="ZQ410" s="17"/>
      <c r="ZR410" s="17"/>
      <c r="ZS410" s="17"/>
      <c r="ZT410" s="17"/>
      <c r="ZU410" s="17"/>
      <c r="ZV410" s="17"/>
      <c r="ZW410" s="17"/>
      <c r="ZX410" s="17"/>
      <c r="ZY410" s="17"/>
      <c r="ZZ410" s="17"/>
      <c r="AAA410" s="17"/>
      <c r="AAB410" s="17"/>
      <c r="AAC410" s="17"/>
      <c r="AAD410" s="17"/>
      <c r="AAE410" s="17"/>
      <c r="AAF410" s="17"/>
      <c r="AAG410" s="17"/>
      <c r="AAH410" s="17"/>
      <c r="AAI410" s="17"/>
      <c r="AAJ410" s="17"/>
      <c r="AAK410" s="17"/>
      <c r="AAL410" s="17"/>
      <c r="AAM410" s="17"/>
      <c r="AAN410" s="17"/>
      <c r="AAO410" s="17"/>
      <c r="AAP410" s="17"/>
      <c r="AAQ410" s="17"/>
      <c r="AAR410" s="17"/>
      <c r="AAS410" s="17"/>
      <c r="AAT410" s="17"/>
      <c r="AAU410" s="17"/>
      <c r="AAV410" s="17"/>
      <c r="AAW410" s="17"/>
      <c r="AAX410" s="17"/>
      <c r="AAY410" s="17"/>
      <c r="AAZ410" s="17"/>
      <c r="ABA410" s="17"/>
      <c r="ABB410" s="17"/>
    </row>
    <row r="411" spans="1:730" ht="15" x14ac:dyDescent="0.2">
      <c r="A411" s="65" t="s">
        <v>45</v>
      </c>
      <c r="B411" s="159"/>
      <c r="C411" s="70">
        <v>0</v>
      </c>
      <c r="D411" s="70"/>
      <c r="E411" s="70">
        <v>0</v>
      </c>
      <c r="F411" s="70"/>
      <c r="G411" s="70">
        <v>0</v>
      </c>
      <c r="H411" s="70"/>
      <c r="I411" s="92"/>
      <c r="J411" s="92"/>
      <c r="K411" s="92"/>
      <c r="L411" s="92"/>
      <c r="M411" s="92"/>
      <c r="N411" s="92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  <c r="IT411" s="17"/>
      <c r="IU411" s="17"/>
      <c r="IV411" s="17"/>
      <c r="IW411" s="17"/>
      <c r="IX411" s="17"/>
      <c r="IY411" s="17"/>
      <c r="IZ411" s="17"/>
      <c r="JA411" s="17"/>
      <c r="JB411" s="17"/>
      <c r="JC411" s="17"/>
      <c r="JD411" s="17"/>
      <c r="JE411" s="17"/>
      <c r="JF411" s="17"/>
      <c r="JG411" s="17"/>
      <c r="JH411" s="17"/>
      <c r="JI411" s="17"/>
      <c r="JJ411" s="17"/>
      <c r="JK411" s="17"/>
      <c r="JL411" s="17"/>
      <c r="JM411" s="17"/>
      <c r="JN411" s="17"/>
      <c r="JO411" s="17"/>
      <c r="JP411" s="17"/>
      <c r="JQ411" s="17"/>
      <c r="JR411" s="17"/>
      <c r="JS411" s="17"/>
      <c r="JT411" s="17"/>
      <c r="JU411" s="17"/>
      <c r="JV411" s="17"/>
      <c r="JW411" s="17"/>
      <c r="JX411" s="17"/>
      <c r="JY411" s="17"/>
      <c r="JZ411" s="17"/>
      <c r="KA411" s="17"/>
      <c r="KB411" s="17"/>
      <c r="KC411" s="17"/>
      <c r="KD411" s="17"/>
      <c r="KE411" s="17"/>
      <c r="KF411" s="17"/>
      <c r="KG411" s="17"/>
      <c r="KH411" s="17"/>
      <c r="KI411" s="17"/>
      <c r="KJ411" s="17"/>
      <c r="KK411" s="17"/>
      <c r="KL411" s="17"/>
      <c r="KM411" s="17"/>
      <c r="KN411" s="17"/>
      <c r="KO411" s="17"/>
      <c r="KP411" s="17"/>
      <c r="KQ411" s="17"/>
      <c r="KR411" s="17"/>
      <c r="KS411" s="17"/>
      <c r="KT411" s="17"/>
      <c r="KU411" s="17"/>
      <c r="KV411" s="17"/>
      <c r="KW411" s="17"/>
      <c r="KX411" s="17"/>
      <c r="KY411" s="17"/>
      <c r="KZ411" s="17"/>
      <c r="LA411" s="17"/>
      <c r="LB411" s="17"/>
      <c r="LC411" s="17"/>
      <c r="LD411" s="17"/>
      <c r="LE411" s="17"/>
      <c r="LF411" s="17"/>
      <c r="LG411" s="17"/>
      <c r="LH411" s="17"/>
      <c r="LI411" s="17"/>
      <c r="LJ411" s="17"/>
      <c r="LK411" s="17"/>
      <c r="LL411" s="17"/>
      <c r="LM411" s="17"/>
      <c r="LN411" s="17"/>
      <c r="LO411" s="17"/>
      <c r="LP411" s="17"/>
      <c r="LQ411" s="17"/>
      <c r="LR411" s="17"/>
      <c r="LS411" s="17"/>
      <c r="LT411" s="17"/>
      <c r="LU411" s="17"/>
      <c r="LV411" s="17"/>
      <c r="LW411" s="17"/>
      <c r="LX411" s="17"/>
      <c r="LY411" s="17"/>
      <c r="LZ411" s="17"/>
      <c r="MA411" s="17"/>
      <c r="MB411" s="17"/>
      <c r="MC411" s="17"/>
      <c r="MD411" s="17"/>
      <c r="ME411" s="17"/>
      <c r="MF411" s="17"/>
      <c r="MG411" s="17"/>
      <c r="MH411" s="17"/>
      <c r="MI411" s="17"/>
      <c r="MJ411" s="17"/>
      <c r="MK411" s="17"/>
      <c r="ML411" s="17"/>
      <c r="MM411" s="17"/>
      <c r="MN411" s="17"/>
      <c r="MO411" s="17"/>
      <c r="MP411" s="17"/>
      <c r="MQ411" s="17"/>
      <c r="MR411" s="17"/>
      <c r="MS411" s="17"/>
      <c r="MT411" s="17"/>
      <c r="MU411" s="17"/>
      <c r="MV411" s="17"/>
      <c r="MW411" s="17"/>
      <c r="MX411" s="17"/>
      <c r="MY411" s="17"/>
      <c r="MZ411" s="17"/>
      <c r="NA411" s="17"/>
      <c r="NB411" s="17"/>
      <c r="NC411" s="17"/>
      <c r="ND411" s="17"/>
      <c r="NE411" s="17"/>
      <c r="NF411" s="17"/>
      <c r="NG411" s="17"/>
      <c r="NH411" s="17"/>
      <c r="NI411" s="17"/>
      <c r="NJ411" s="17"/>
      <c r="NK411" s="17"/>
      <c r="NL411" s="17"/>
      <c r="NM411" s="17"/>
      <c r="NN411" s="17"/>
      <c r="NO411" s="17"/>
      <c r="NP411" s="17"/>
      <c r="NQ411" s="17"/>
      <c r="NR411" s="17"/>
      <c r="NS411" s="17"/>
      <c r="NT411" s="17"/>
      <c r="NU411" s="17"/>
      <c r="NV411" s="17"/>
      <c r="NW411" s="17"/>
      <c r="NX411" s="17"/>
      <c r="NY411" s="17"/>
      <c r="NZ411" s="17"/>
      <c r="OA411" s="17"/>
      <c r="OB411" s="17"/>
      <c r="OC411" s="17"/>
      <c r="OD411" s="17"/>
      <c r="OE411" s="17"/>
      <c r="OF411" s="17"/>
      <c r="OG411" s="17"/>
      <c r="OH411" s="17"/>
      <c r="OI411" s="17"/>
      <c r="OJ411" s="17"/>
      <c r="OK411" s="17"/>
      <c r="OL411" s="17"/>
      <c r="OM411" s="17"/>
      <c r="ON411" s="17"/>
      <c r="OO411" s="17"/>
      <c r="OP411" s="17"/>
      <c r="OQ411" s="17"/>
      <c r="OR411" s="17"/>
      <c r="OS411" s="17"/>
      <c r="OT411" s="17"/>
      <c r="OU411" s="17"/>
      <c r="OV411" s="17"/>
      <c r="OW411" s="17"/>
      <c r="OX411" s="17"/>
      <c r="OY411" s="17"/>
      <c r="OZ411" s="17"/>
      <c r="PA411" s="17"/>
      <c r="PB411" s="17"/>
      <c r="PC411" s="17"/>
      <c r="PD411" s="17"/>
      <c r="PE411" s="17"/>
      <c r="PF411" s="17"/>
      <c r="PG411" s="17"/>
      <c r="PH411" s="17"/>
      <c r="PI411" s="17"/>
      <c r="PJ411" s="17"/>
      <c r="PK411" s="17"/>
      <c r="PL411" s="17"/>
      <c r="PM411" s="17"/>
      <c r="PN411" s="17"/>
      <c r="PO411" s="17"/>
      <c r="PP411" s="17"/>
      <c r="PQ411" s="17"/>
      <c r="PR411" s="17"/>
      <c r="PS411" s="17"/>
      <c r="PT411" s="17"/>
      <c r="PU411" s="17"/>
      <c r="PV411" s="17"/>
      <c r="PW411" s="17"/>
      <c r="PX411" s="17"/>
      <c r="PY411" s="17"/>
      <c r="PZ411" s="17"/>
      <c r="QA411" s="17"/>
      <c r="QB411" s="17"/>
      <c r="QC411" s="17"/>
      <c r="QD411" s="17"/>
      <c r="QE411" s="17"/>
      <c r="QF411" s="17"/>
      <c r="QG411" s="17"/>
      <c r="QH411" s="17"/>
      <c r="QI411" s="17"/>
      <c r="QJ411" s="17"/>
      <c r="QK411" s="17"/>
      <c r="QL411" s="17"/>
      <c r="QM411" s="17"/>
      <c r="QN411" s="17"/>
      <c r="QO411" s="17"/>
      <c r="QP411" s="17"/>
      <c r="QQ411" s="17"/>
      <c r="QR411" s="17"/>
      <c r="QS411" s="17"/>
      <c r="QT411" s="17"/>
      <c r="QU411" s="17"/>
      <c r="QV411" s="17"/>
      <c r="QW411" s="17"/>
      <c r="QX411" s="17"/>
      <c r="QY411" s="17"/>
      <c r="QZ411" s="17"/>
      <c r="RA411" s="17"/>
      <c r="RB411" s="17"/>
      <c r="RC411" s="17"/>
      <c r="RD411" s="17"/>
      <c r="RE411" s="17"/>
      <c r="RF411" s="17"/>
      <c r="RG411" s="17"/>
      <c r="RH411" s="17"/>
      <c r="RI411" s="17"/>
      <c r="RJ411" s="17"/>
      <c r="RK411" s="17"/>
      <c r="RL411" s="17"/>
      <c r="RM411" s="17"/>
      <c r="RN411" s="17"/>
      <c r="RO411" s="17"/>
      <c r="RP411" s="17"/>
      <c r="RQ411" s="17"/>
      <c r="RR411" s="17"/>
      <c r="RS411" s="17"/>
      <c r="RT411" s="17"/>
      <c r="RU411" s="17"/>
      <c r="RV411" s="17"/>
      <c r="RW411" s="17"/>
      <c r="RX411" s="17"/>
      <c r="RY411" s="17"/>
      <c r="RZ411" s="17"/>
      <c r="SA411" s="17"/>
      <c r="SB411" s="17"/>
      <c r="SC411" s="17"/>
      <c r="SD411" s="17"/>
      <c r="SE411" s="17"/>
      <c r="SF411" s="17"/>
      <c r="SG411" s="17"/>
      <c r="SH411" s="17"/>
      <c r="SI411" s="17"/>
      <c r="SJ411" s="17"/>
      <c r="SK411" s="17"/>
      <c r="SL411" s="17"/>
      <c r="SM411" s="17"/>
      <c r="SN411" s="17"/>
      <c r="SO411" s="17"/>
      <c r="SP411" s="17"/>
      <c r="SQ411" s="17"/>
      <c r="SR411" s="17"/>
      <c r="SS411" s="17"/>
      <c r="ST411" s="17"/>
      <c r="SU411" s="17"/>
      <c r="SV411" s="17"/>
      <c r="SW411" s="17"/>
      <c r="SX411" s="17"/>
      <c r="SY411" s="17"/>
      <c r="SZ411" s="17"/>
      <c r="TA411" s="17"/>
      <c r="TB411" s="17"/>
      <c r="TC411" s="17"/>
      <c r="TD411" s="17"/>
      <c r="TE411" s="17"/>
      <c r="TF411" s="17"/>
      <c r="TG411" s="17"/>
      <c r="TH411" s="17"/>
      <c r="TI411" s="17"/>
      <c r="TJ411" s="17"/>
      <c r="TK411" s="17"/>
      <c r="TL411" s="17"/>
      <c r="TM411" s="17"/>
      <c r="TN411" s="17"/>
      <c r="TO411" s="17"/>
      <c r="TP411" s="17"/>
      <c r="TQ411" s="17"/>
      <c r="TR411" s="17"/>
      <c r="TS411" s="17"/>
      <c r="TT411" s="17"/>
      <c r="TU411" s="17"/>
      <c r="TV411" s="17"/>
      <c r="TW411" s="17"/>
      <c r="TX411" s="17"/>
      <c r="TY411" s="17"/>
      <c r="TZ411" s="17"/>
      <c r="UA411" s="17"/>
      <c r="UB411" s="17"/>
      <c r="UC411" s="17"/>
      <c r="UD411" s="17"/>
      <c r="UE411" s="17"/>
      <c r="UF411" s="17"/>
      <c r="UG411" s="17"/>
      <c r="UH411" s="17"/>
      <c r="UI411" s="17"/>
      <c r="UJ411" s="17"/>
      <c r="UK411" s="17"/>
      <c r="UL411" s="17"/>
      <c r="UM411" s="17"/>
      <c r="UN411" s="17"/>
      <c r="UO411" s="17"/>
      <c r="UP411" s="17"/>
      <c r="UQ411" s="17"/>
      <c r="UR411" s="17"/>
      <c r="US411" s="17"/>
      <c r="UT411" s="17"/>
      <c r="UU411" s="17"/>
      <c r="UV411" s="17"/>
      <c r="UW411" s="17"/>
      <c r="UX411" s="17"/>
      <c r="UY411" s="17"/>
      <c r="UZ411" s="17"/>
      <c r="VA411" s="17"/>
      <c r="VB411" s="17"/>
      <c r="VC411" s="17"/>
      <c r="VD411" s="17"/>
      <c r="VE411" s="17"/>
      <c r="VF411" s="17"/>
      <c r="VG411" s="17"/>
      <c r="VH411" s="17"/>
      <c r="VI411" s="17"/>
      <c r="VJ411" s="17"/>
      <c r="VK411" s="17"/>
      <c r="VL411" s="17"/>
      <c r="VM411" s="17"/>
      <c r="VN411" s="17"/>
      <c r="VO411" s="17"/>
      <c r="VP411" s="17"/>
      <c r="VQ411" s="17"/>
      <c r="VR411" s="17"/>
      <c r="VS411" s="17"/>
      <c r="VT411" s="17"/>
      <c r="VU411" s="17"/>
      <c r="VV411" s="17"/>
      <c r="VW411" s="17"/>
      <c r="VX411" s="17"/>
      <c r="VY411" s="17"/>
      <c r="VZ411" s="17"/>
      <c r="WA411" s="17"/>
      <c r="WB411" s="17"/>
      <c r="WC411" s="17"/>
      <c r="WD411" s="17"/>
      <c r="WE411" s="17"/>
      <c r="WF411" s="17"/>
      <c r="WG411" s="17"/>
      <c r="WH411" s="17"/>
      <c r="WI411" s="17"/>
      <c r="WJ411" s="17"/>
      <c r="WK411" s="17"/>
      <c r="WL411" s="17"/>
      <c r="WM411" s="17"/>
      <c r="WN411" s="17"/>
      <c r="WO411" s="17"/>
      <c r="WP411" s="17"/>
      <c r="WQ411" s="17"/>
      <c r="WR411" s="17"/>
      <c r="WS411" s="17"/>
      <c r="WT411" s="17"/>
      <c r="WU411" s="17"/>
      <c r="WV411" s="17"/>
      <c r="WW411" s="17"/>
      <c r="WX411" s="17"/>
      <c r="WY411" s="17"/>
      <c r="WZ411" s="17"/>
      <c r="XA411" s="17"/>
      <c r="XB411" s="17"/>
      <c r="XC411" s="17"/>
      <c r="XD411" s="17"/>
      <c r="XE411" s="17"/>
      <c r="XF411" s="17"/>
      <c r="XG411" s="17"/>
      <c r="XH411" s="17"/>
      <c r="XI411" s="17"/>
      <c r="XJ411" s="17"/>
      <c r="XK411" s="17"/>
      <c r="XL411" s="17"/>
      <c r="XM411" s="17"/>
      <c r="XN411" s="17"/>
      <c r="XO411" s="17"/>
      <c r="XP411" s="17"/>
      <c r="XQ411" s="17"/>
      <c r="XR411" s="17"/>
      <c r="XS411" s="17"/>
      <c r="XT411" s="17"/>
      <c r="XU411" s="17"/>
      <c r="XV411" s="17"/>
      <c r="XW411" s="17"/>
      <c r="XX411" s="17"/>
      <c r="XY411" s="17"/>
      <c r="XZ411" s="17"/>
      <c r="YA411" s="17"/>
      <c r="YB411" s="17"/>
      <c r="YC411" s="17"/>
      <c r="YD411" s="17"/>
      <c r="YE411" s="17"/>
      <c r="YF411" s="17"/>
      <c r="YG411" s="17"/>
      <c r="YH411" s="17"/>
      <c r="YI411" s="17"/>
      <c r="YJ411" s="17"/>
      <c r="YK411" s="17"/>
      <c r="YL411" s="17"/>
      <c r="YM411" s="17"/>
      <c r="YN411" s="17"/>
      <c r="YO411" s="17"/>
      <c r="YP411" s="17"/>
      <c r="YQ411" s="17"/>
      <c r="YR411" s="17"/>
      <c r="YS411" s="17"/>
      <c r="YT411" s="17"/>
      <c r="YU411" s="17"/>
      <c r="YV411" s="17"/>
      <c r="YW411" s="17"/>
      <c r="YX411" s="17"/>
      <c r="YY411" s="17"/>
      <c r="YZ411" s="17"/>
      <c r="ZA411" s="17"/>
      <c r="ZB411" s="17"/>
      <c r="ZC411" s="17"/>
      <c r="ZD411" s="17"/>
      <c r="ZE411" s="17"/>
      <c r="ZF411" s="17"/>
      <c r="ZG411" s="17"/>
      <c r="ZH411" s="17"/>
      <c r="ZI411" s="17"/>
      <c r="ZJ411" s="17"/>
      <c r="ZK411" s="17"/>
      <c r="ZL411" s="17"/>
      <c r="ZM411" s="17"/>
      <c r="ZN411" s="17"/>
      <c r="ZO411" s="17"/>
      <c r="ZP411" s="17"/>
      <c r="ZQ411" s="17"/>
      <c r="ZR411" s="17"/>
      <c r="ZS411" s="17"/>
      <c r="ZT411" s="17"/>
      <c r="ZU411" s="17"/>
      <c r="ZV411" s="17"/>
      <c r="ZW411" s="17"/>
      <c r="ZX411" s="17"/>
      <c r="ZY411" s="17"/>
      <c r="ZZ411" s="17"/>
      <c r="AAA411" s="17"/>
      <c r="AAB411" s="17"/>
      <c r="AAC411" s="17"/>
      <c r="AAD411" s="17"/>
      <c r="AAE411" s="17"/>
      <c r="AAF411" s="17"/>
      <c r="AAG411" s="17"/>
      <c r="AAH411" s="17"/>
      <c r="AAI411" s="17"/>
      <c r="AAJ411" s="17"/>
      <c r="AAK411" s="17"/>
      <c r="AAL411" s="17"/>
      <c r="AAM411" s="17"/>
      <c r="AAN411" s="17"/>
      <c r="AAO411" s="17"/>
      <c r="AAP411" s="17"/>
      <c r="AAQ411" s="17"/>
      <c r="AAR411" s="17"/>
      <c r="AAS411" s="17"/>
      <c r="AAT411" s="17"/>
      <c r="AAU411" s="17"/>
      <c r="AAV411" s="17"/>
      <c r="AAW411" s="17"/>
      <c r="AAX411" s="17"/>
      <c r="AAY411" s="17"/>
      <c r="AAZ411" s="17"/>
      <c r="ABA411" s="17"/>
      <c r="ABB411" s="17"/>
    </row>
    <row r="412" spans="1:730" ht="38.25" x14ac:dyDescent="0.2">
      <c r="A412" s="213" t="s">
        <v>300</v>
      </c>
      <c r="B412" s="114" t="s">
        <v>301</v>
      </c>
      <c r="C412" s="216">
        <f t="shared" ref="C412:H412" si="80">C413+C414</f>
        <v>0</v>
      </c>
      <c r="D412" s="216">
        <f t="shared" si="80"/>
        <v>0</v>
      </c>
      <c r="E412" s="216">
        <f t="shared" si="80"/>
        <v>198</v>
      </c>
      <c r="F412" s="216">
        <f t="shared" si="80"/>
        <v>0</v>
      </c>
      <c r="G412" s="216">
        <f t="shared" si="80"/>
        <v>0</v>
      </c>
      <c r="H412" s="216">
        <f t="shared" si="80"/>
        <v>0</v>
      </c>
      <c r="I412" s="227" t="s">
        <v>302</v>
      </c>
      <c r="J412" s="218" t="s">
        <v>180</v>
      </c>
      <c r="K412" s="218"/>
      <c r="L412" s="218">
        <v>0</v>
      </c>
      <c r="M412" s="218">
        <v>1</v>
      </c>
      <c r="N412" s="218">
        <v>0</v>
      </c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  <c r="IT412" s="17"/>
      <c r="IU412" s="17"/>
      <c r="IV412" s="17"/>
      <c r="IW412" s="17"/>
      <c r="IX412" s="17"/>
      <c r="IY412" s="17"/>
      <c r="IZ412" s="17"/>
      <c r="JA412" s="17"/>
      <c r="JB412" s="17"/>
      <c r="JC412" s="17"/>
      <c r="JD412" s="17"/>
      <c r="JE412" s="17"/>
      <c r="JF412" s="17"/>
      <c r="JG412" s="17"/>
      <c r="JH412" s="17"/>
      <c r="JI412" s="17"/>
      <c r="JJ412" s="17"/>
      <c r="JK412" s="17"/>
      <c r="JL412" s="17"/>
      <c r="JM412" s="17"/>
      <c r="JN412" s="17"/>
      <c r="JO412" s="17"/>
      <c r="JP412" s="17"/>
      <c r="JQ412" s="17"/>
      <c r="JR412" s="17"/>
      <c r="JS412" s="17"/>
      <c r="JT412" s="17"/>
      <c r="JU412" s="17"/>
      <c r="JV412" s="17"/>
      <c r="JW412" s="17"/>
      <c r="JX412" s="17"/>
      <c r="JY412" s="17"/>
      <c r="JZ412" s="17"/>
      <c r="KA412" s="17"/>
      <c r="KB412" s="17"/>
      <c r="KC412" s="17"/>
      <c r="KD412" s="17"/>
      <c r="KE412" s="17"/>
      <c r="KF412" s="17"/>
      <c r="KG412" s="17"/>
      <c r="KH412" s="17"/>
      <c r="KI412" s="17"/>
      <c r="KJ412" s="17"/>
      <c r="KK412" s="17"/>
      <c r="KL412" s="17"/>
      <c r="KM412" s="17"/>
      <c r="KN412" s="17"/>
      <c r="KO412" s="17"/>
      <c r="KP412" s="17"/>
      <c r="KQ412" s="17"/>
      <c r="KR412" s="17"/>
      <c r="KS412" s="17"/>
      <c r="KT412" s="17"/>
      <c r="KU412" s="17"/>
      <c r="KV412" s="17"/>
      <c r="KW412" s="17"/>
      <c r="KX412" s="17"/>
      <c r="KY412" s="17"/>
      <c r="KZ412" s="17"/>
      <c r="LA412" s="17"/>
      <c r="LB412" s="17"/>
      <c r="LC412" s="17"/>
      <c r="LD412" s="17"/>
      <c r="LE412" s="17"/>
      <c r="LF412" s="17"/>
      <c r="LG412" s="17"/>
      <c r="LH412" s="17"/>
      <c r="LI412" s="17"/>
      <c r="LJ412" s="17"/>
      <c r="LK412" s="17"/>
      <c r="LL412" s="17"/>
      <c r="LM412" s="17"/>
      <c r="LN412" s="17"/>
      <c r="LO412" s="17"/>
      <c r="LP412" s="17"/>
      <c r="LQ412" s="17"/>
      <c r="LR412" s="17"/>
      <c r="LS412" s="17"/>
      <c r="LT412" s="17"/>
      <c r="LU412" s="17"/>
      <c r="LV412" s="17"/>
      <c r="LW412" s="17"/>
      <c r="LX412" s="17"/>
      <c r="LY412" s="17"/>
      <c r="LZ412" s="17"/>
      <c r="MA412" s="17"/>
      <c r="MB412" s="17"/>
      <c r="MC412" s="17"/>
      <c r="MD412" s="17"/>
      <c r="ME412" s="17"/>
      <c r="MF412" s="17"/>
      <c r="MG412" s="17"/>
      <c r="MH412" s="17"/>
      <c r="MI412" s="17"/>
      <c r="MJ412" s="17"/>
      <c r="MK412" s="17"/>
      <c r="ML412" s="17"/>
      <c r="MM412" s="17"/>
      <c r="MN412" s="17"/>
      <c r="MO412" s="17"/>
      <c r="MP412" s="17"/>
      <c r="MQ412" s="17"/>
      <c r="MR412" s="17"/>
      <c r="MS412" s="17"/>
      <c r="MT412" s="17"/>
      <c r="MU412" s="17"/>
      <c r="MV412" s="17"/>
      <c r="MW412" s="17"/>
      <c r="MX412" s="17"/>
      <c r="MY412" s="17"/>
      <c r="MZ412" s="17"/>
      <c r="NA412" s="17"/>
      <c r="NB412" s="17"/>
      <c r="NC412" s="17"/>
      <c r="ND412" s="17"/>
      <c r="NE412" s="17"/>
      <c r="NF412" s="17"/>
      <c r="NG412" s="17"/>
      <c r="NH412" s="17"/>
      <c r="NI412" s="17"/>
      <c r="NJ412" s="17"/>
      <c r="NK412" s="17"/>
      <c r="NL412" s="17"/>
      <c r="NM412" s="17"/>
      <c r="NN412" s="17"/>
      <c r="NO412" s="17"/>
      <c r="NP412" s="17"/>
      <c r="NQ412" s="17"/>
      <c r="NR412" s="17"/>
      <c r="NS412" s="17"/>
      <c r="NT412" s="17"/>
      <c r="NU412" s="17"/>
      <c r="NV412" s="17"/>
      <c r="NW412" s="17"/>
      <c r="NX412" s="17"/>
      <c r="NY412" s="17"/>
      <c r="NZ412" s="17"/>
      <c r="OA412" s="17"/>
      <c r="OB412" s="17"/>
      <c r="OC412" s="17"/>
      <c r="OD412" s="17"/>
      <c r="OE412" s="17"/>
      <c r="OF412" s="17"/>
      <c r="OG412" s="17"/>
      <c r="OH412" s="17"/>
      <c r="OI412" s="17"/>
      <c r="OJ412" s="17"/>
      <c r="OK412" s="17"/>
      <c r="OL412" s="17"/>
      <c r="OM412" s="17"/>
      <c r="ON412" s="17"/>
      <c r="OO412" s="17"/>
      <c r="OP412" s="17"/>
      <c r="OQ412" s="17"/>
      <c r="OR412" s="17"/>
      <c r="OS412" s="17"/>
      <c r="OT412" s="17"/>
      <c r="OU412" s="17"/>
      <c r="OV412" s="17"/>
      <c r="OW412" s="17"/>
      <c r="OX412" s="17"/>
      <c r="OY412" s="17"/>
      <c r="OZ412" s="17"/>
      <c r="PA412" s="17"/>
      <c r="PB412" s="17"/>
      <c r="PC412" s="17"/>
      <c r="PD412" s="17"/>
      <c r="PE412" s="17"/>
      <c r="PF412" s="17"/>
      <c r="PG412" s="17"/>
      <c r="PH412" s="17"/>
      <c r="PI412" s="17"/>
      <c r="PJ412" s="17"/>
      <c r="PK412" s="17"/>
      <c r="PL412" s="17"/>
      <c r="PM412" s="17"/>
      <c r="PN412" s="17"/>
      <c r="PO412" s="17"/>
      <c r="PP412" s="17"/>
      <c r="PQ412" s="17"/>
      <c r="PR412" s="17"/>
      <c r="PS412" s="17"/>
      <c r="PT412" s="17"/>
      <c r="PU412" s="17"/>
      <c r="PV412" s="17"/>
      <c r="PW412" s="17"/>
      <c r="PX412" s="17"/>
      <c r="PY412" s="17"/>
      <c r="PZ412" s="17"/>
      <c r="QA412" s="17"/>
      <c r="QB412" s="17"/>
      <c r="QC412" s="17"/>
      <c r="QD412" s="17"/>
      <c r="QE412" s="17"/>
      <c r="QF412" s="17"/>
      <c r="QG412" s="17"/>
      <c r="QH412" s="17"/>
      <c r="QI412" s="17"/>
      <c r="QJ412" s="17"/>
      <c r="QK412" s="17"/>
      <c r="QL412" s="17"/>
      <c r="QM412" s="17"/>
      <c r="QN412" s="17"/>
      <c r="QO412" s="17"/>
      <c r="QP412" s="17"/>
      <c r="QQ412" s="17"/>
      <c r="QR412" s="17"/>
      <c r="QS412" s="17"/>
      <c r="QT412" s="17"/>
      <c r="QU412" s="17"/>
      <c r="QV412" s="17"/>
      <c r="QW412" s="17"/>
      <c r="QX412" s="17"/>
      <c r="QY412" s="17"/>
      <c r="QZ412" s="17"/>
      <c r="RA412" s="17"/>
      <c r="RB412" s="17"/>
      <c r="RC412" s="17"/>
      <c r="RD412" s="17"/>
      <c r="RE412" s="17"/>
      <c r="RF412" s="17"/>
      <c r="RG412" s="17"/>
      <c r="RH412" s="17"/>
      <c r="RI412" s="17"/>
      <c r="RJ412" s="17"/>
      <c r="RK412" s="17"/>
      <c r="RL412" s="17"/>
      <c r="RM412" s="17"/>
      <c r="RN412" s="17"/>
      <c r="RO412" s="17"/>
      <c r="RP412" s="17"/>
      <c r="RQ412" s="17"/>
      <c r="RR412" s="17"/>
      <c r="RS412" s="17"/>
      <c r="RT412" s="17"/>
      <c r="RU412" s="17"/>
      <c r="RV412" s="17"/>
      <c r="RW412" s="17"/>
      <c r="RX412" s="17"/>
      <c r="RY412" s="17"/>
      <c r="RZ412" s="17"/>
      <c r="SA412" s="17"/>
      <c r="SB412" s="17"/>
      <c r="SC412" s="17"/>
      <c r="SD412" s="17"/>
      <c r="SE412" s="17"/>
      <c r="SF412" s="17"/>
      <c r="SG412" s="17"/>
      <c r="SH412" s="17"/>
      <c r="SI412" s="17"/>
      <c r="SJ412" s="17"/>
      <c r="SK412" s="17"/>
      <c r="SL412" s="17"/>
      <c r="SM412" s="17"/>
      <c r="SN412" s="17"/>
      <c r="SO412" s="17"/>
      <c r="SP412" s="17"/>
      <c r="SQ412" s="17"/>
      <c r="SR412" s="17"/>
      <c r="SS412" s="17"/>
      <c r="ST412" s="17"/>
      <c r="SU412" s="17"/>
      <c r="SV412" s="17"/>
      <c r="SW412" s="17"/>
      <c r="SX412" s="17"/>
      <c r="SY412" s="17"/>
      <c r="SZ412" s="17"/>
      <c r="TA412" s="17"/>
      <c r="TB412" s="17"/>
      <c r="TC412" s="17"/>
      <c r="TD412" s="17"/>
      <c r="TE412" s="17"/>
      <c r="TF412" s="17"/>
      <c r="TG412" s="17"/>
      <c r="TH412" s="17"/>
      <c r="TI412" s="17"/>
      <c r="TJ412" s="17"/>
      <c r="TK412" s="17"/>
      <c r="TL412" s="17"/>
      <c r="TM412" s="17"/>
      <c r="TN412" s="17"/>
      <c r="TO412" s="17"/>
      <c r="TP412" s="17"/>
      <c r="TQ412" s="17"/>
      <c r="TR412" s="17"/>
      <c r="TS412" s="17"/>
      <c r="TT412" s="17"/>
      <c r="TU412" s="17"/>
      <c r="TV412" s="17"/>
      <c r="TW412" s="17"/>
      <c r="TX412" s="17"/>
      <c r="TY412" s="17"/>
      <c r="TZ412" s="17"/>
      <c r="UA412" s="17"/>
      <c r="UB412" s="17"/>
      <c r="UC412" s="17"/>
      <c r="UD412" s="17"/>
      <c r="UE412" s="17"/>
      <c r="UF412" s="17"/>
      <c r="UG412" s="17"/>
      <c r="UH412" s="17"/>
      <c r="UI412" s="17"/>
      <c r="UJ412" s="17"/>
      <c r="UK412" s="17"/>
      <c r="UL412" s="17"/>
      <c r="UM412" s="17"/>
      <c r="UN412" s="17"/>
      <c r="UO412" s="17"/>
      <c r="UP412" s="17"/>
      <c r="UQ412" s="17"/>
      <c r="UR412" s="17"/>
      <c r="US412" s="17"/>
      <c r="UT412" s="17"/>
      <c r="UU412" s="17"/>
      <c r="UV412" s="17"/>
      <c r="UW412" s="17"/>
      <c r="UX412" s="17"/>
      <c r="UY412" s="17"/>
      <c r="UZ412" s="17"/>
      <c r="VA412" s="17"/>
      <c r="VB412" s="17"/>
      <c r="VC412" s="17"/>
      <c r="VD412" s="17"/>
      <c r="VE412" s="17"/>
      <c r="VF412" s="17"/>
      <c r="VG412" s="17"/>
      <c r="VH412" s="17"/>
      <c r="VI412" s="17"/>
      <c r="VJ412" s="17"/>
      <c r="VK412" s="17"/>
      <c r="VL412" s="17"/>
      <c r="VM412" s="17"/>
      <c r="VN412" s="17"/>
      <c r="VO412" s="17"/>
      <c r="VP412" s="17"/>
      <c r="VQ412" s="17"/>
      <c r="VR412" s="17"/>
      <c r="VS412" s="17"/>
      <c r="VT412" s="17"/>
      <c r="VU412" s="17"/>
      <c r="VV412" s="17"/>
      <c r="VW412" s="17"/>
      <c r="VX412" s="17"/>
      <c r="VY412" s="17"/>
      <c r="VZ412" s="17"/>
      <c r="WA412" s="17"/>
      <c r="WB412" s="17"/>
      <c r="WC412" s="17"/>
      <c r="WD412" s="17"/>
      <c r="WE412" s="17"/>
      <c r="WF412" s="17"/>
      <c r="WG412" s="17"/>
      <c r="WH412" s="17"/>
      <c r="WI412" s="17"/>
      <c r="WJ412" s="17"/>
      <c r="WK412" s="17"/>
      <c r="WL412" s="17"/>
      <c r="WM412" s="17"/>
      <c r="WN412" s="17"/>
      <c r="WO412" s="17"/>
      <c r="WP412" s="17"/>
      <c r="WQ412" s="17"/>
      <c r="WR412" s="17"/>
      <c r="WS412" s="17"/>
      <c r="WT412" s="17"/>
      <c r="WU412" s="17"/>
      <c r="WV412" s="17"/>
      <c r="WW412" s="17"/>
      <c r="WX412" s="17"/>
      <c r="WY412" s="17"/>
      <c r="WZ412" s="17"/>
      <c r="XA412" s="17"/>
      <c r="XB412" s="17"/>
      <c r="XC412" s="17"/>
      <c r="XD412" s="17"/>
      <c r="XE412" s="17"/>
      <c r="XF412" s="17"/>
      <c r="XG412" s="17"/>
      <c r="XH412" s="17"/>
      <c r="XI412" s="17"/>
      <c r="XJ412" s="17"/>
      <c r="XK412" s="17"/>
      <c r="XL412" s="17"/>
      <c r="XM412" s="17"/>
      <c r="XN412" s="17"/>
      <c r="XO412" s="17"/>
      <c r="XP412" s="17"/>
      <c r="XQ412" s="17"/>
      <c r="XR412" s="17"/>
      <c r="XS412" s="17"/>
      <c r="XT412" s="17"/>
      <c r="XU412" s="17"/>
      <c r="XV412" s="17"/>
      <c r="XW412" s="17"/>
      <c r="XX412" s="17"/>
      <c r="XY412" s="17"/>
      <c r="XZ412" s="17"/>
      <c r="YA412" s="17"/>
      <c r="YB412" s="17"/>
      <c r="YC412" s="17"/>
      <c r="YD412" s="17"/>
      <c r="YE412" s="17"/>
      <c r="YF412" s="17"/>
      <c r="YG412" s="17"/>
      <c r="YH412" s="17"/>
      <c r="YI412" s="17"/>
      <c r="YJ412" s="17"/>
      <c r="YK412" s="17"/>
      <c r="YL412" s="17"/>
      <c r="YM412" s="17"/>
      <c r="YN412" s="17"/>
      <c r="YO412" s="17"/>
      <c r="YP412" s="17"/>
      <c r="YQ412" s="17"/>
      <c r="YR412" s="17"/>
      <c r="YS412" s="17"/>
      <c r="YT412" s="17"/>
      <c r="YU412" s="17"/>
      <c r="YV412" s="17"/>
      <c r="YW412" s="17"/>
      <c r="YX412" s="17"/>
      <c r="YY412" s="17"/>
      <c r="YZ412" s="17"/>
      <c r="ZA412" s="17"/>
      <c r="ZB412" s="17"/>
      <c r="ZC412" s="17"/>
      <c r="ZD412" s="17"/>
      <c r="ZE412" s="17"/>
      <c r="ZF412" s="17"/>
      <c r="ZG412" s="17"/>
      <c r="ZH412" s="17"/>
      <c r="ZI412" s="17"/>
      <c r="ZJ412" s="17"/>
      <c r="ZK412" s="17"/>
      <c r="ZL412" s="17"/>
      <c r="ZM412" s="17"/>
      <c r="ZN412" s="17"/>
      <c r="ZO412" s="17"/>
      <c r="ZP412" s="17"/>
      <c r="ZQ412" s="17"/>
      <c r="ZR412" s="17"/>
      <c r="ZS412" s="17"/>
      <c r="ZT412" s="17"/>
      <c r="ZU412" s="17"/>
      <c r="ZV412" s="17"/>
      <c r="ZW412" s="17"/>
      <c r="ZX412" s="17"/>
      <c r="ZY412" s="17"/>
      <c r="ZZ412" s="17"/>
      <c r="AAA412" s="17"/>
      <c r="AAB412" s="17"/>
      <c r="AAC412" s="17"/>
      <c r="AAD412" s="17"/>
      <c r="AAE412" s="17"/>
      <c r="AAF412" s="17"/>
      <c r="AAG412" s="17"/>
      <c r="AAH412" s="17"/>
      <c r="AAI412" s="17"/>
      <c r="AAJ412" s="17"/>
      <c r="AAK412" s="17"/>
      <c r="AAL412" s="17"/>
      <c r="AAM412" s="17"/>
      <c r="AAN412" s="17"/>
      <c r="AAO412" s="17"/>
      <c r="AAP412" s="17"/>
      <c r="AAQ412" s="17"/>
      <c r="AAR412" s="17"/>
      <c r="AAS412" s="17"/>
      <c r="AAT412" s="17"/>
      <c r="AAU412" s="17"/>
      <c r="AAV412" s="17"/>
      <c r="AAW412" s="17"/>
      <c r="AAX412" s="17"/>
      <c r="AAY412" s="17"/>
      <c r="AAZ412" s="17"/>
      <c r="ABA412" s="17"/>
      <c r="ABB412" s="17"/>
    </row>
    <row r="413" spans="1:730" ht="15" x14ac:dyDescent="0.2">
      <c r="A413" s="65" t="s">
        <v>43</v>
      </c>
      <c r="B413" s="215"/>
      <c r="C413" s="70">
        <v>0</v>
      </c>
      <c r="D413" s="70"/>
      <c r="E413" s="70">
        <v>198</v>
      </c>
      <c r="F413" s="70"/>
      <c r="G413" s="70">
        <v>0</v>
      </c>
      <c r="H413" s="70"/>
      <c r="I413" s="92"/>
      <c r="J413" s="92"/>
      <c r="K413" s="92"/>
      <c r="L413" s="92"/>
      <c r="M413" s="92"/>
      <c r="N413" s="92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  <c r="IT413" s="17"/>
      <c r="IU413" s="17"/>
      <c r="IV413" s="17"/>
      <c r="IW413" s="17"/>
      <c r="IX413" s="17"/>
      <c r="IY413" s="17"/>
      <c r="IZ413" s="17"/>
      <c r="JA413" s="17"/>
      <c r="JB413" s="17"/>
      <c r="JC413" s="17"/>
      <c r="JD413" s="17"/>
      <c r="JE413" s="17"/>
      <c r="JF413" s="17"/>
      <c r="JG413" s="17"/>
      <c r="JH413" s="17"/>
      <c r="JI413" s="17"/>
      <c r="JJ413" s="17"/>
      <c r="JK413" s="17"/>
      <c r="JL413" s="17"/>
      <c r="JM413" s="17"/>
      <c r="JN413" s="17"/>
      <c r="JO413" s="17"/>
      <c r="JP413" s="17"/>
      <c r="JQ413" s="17"/>
      <c r="JR413" s="17"/>
      <c r="JS413" s="17"/>
      <c r="JT413" s="17"/>
      <c r="JU413" s="17"/>
      <c r="JV413" s="17"/>
      <c r="JW413" s="17"/>
      <c r="JX413" s="17"/>
      <c r="JY413" s="17"/>
      <c r="JZ413" s="17"/>
      <c r="KA413" s="17"/>
      <c r="KB413" s="17"/>
      <c r="KC413" s="17"/>
      <c r="KD413" s="17"/>
      <c r="KE413" s="17"/>
      <c r="KF413" s="17"/>
      <c r="KG413" s="17"/>
      <c r="KH413" s="17"/>
      <c r="KI413" s="17"/>
      <c r="KJ413" s="17"/>
      <c r="KK413" s="17"/>
      <c r="KL413" s="17"/>
      <c r="KM413" s="17"/>
      <c r="KN413" s="17"/>
      <c r="KO413" s="17"/>
      <c r="KP413" s="17"/>
      <c r="KQ413" s="17"/>
      <c r="KR413" s="17"/>
      <c r="KS413" s="17"/>
      <c r="KT413" s="17"/>
      <c r="KU413" s="17"/>
      <c r="KV413" s="17"/>
      <c r="KW413" s="17"/>
      <c r="KX413" s="17"/>
      <c r="KY413" s="17"/>
      <c r="KZ413" s="17"/>
      <c r="LA413" s="17"/>
      <c r="LB413" s="17"/>
      <c r="LC413" s="17"/>
      <c r="LD413" s="17"/>
      <c r="LE413" s="17"/>
      <c r="LF413" s="17"/>
      <c r="LG413" s="17"/>
      <c r="LH413" s="17"/>
      <c r="LI413" s="17"/>
      <c r="LJ413" s="17"/>
      <c r="LK413" s="17"/>
      <c r="LL413" s="17"/>
      <c r="LM413" s="17"/>
      <c r="LN413" s="17"/>
      <c r="LO413" s="17"/>
      <c r="LP413" s="17"/>
      <c r="LQ413" s="17"/>
      <c r="LR413" s="17"/>
      <c r="LS413" s="17"/>
      <c r="LT413" s="17"/>
      <c r="LU413" s="17"/>
      <c r="LV413" s="17"/>
      <c r="LW413" s="17"/>
      <c r="LX413" s="17"/>
      <c r="LY413" s="17"/>
      <c r="LZ413" s="17"/>
      <c r="MA413" s="17"/>
      <c r="MB413" s="17"/>
      <c r="MC413" s="17"/>
      <c r="MD413" s="17"/>
      <c r="ME413" s="17"/>
      <c r="MF413" s="17"/>
      <c r="MG413" s="17"/>
      <c r="MH413" s="17"/>
      <c r="MI413" s="17"/>
      <c r="MJ413" s="17"/>
      <c r="MK413" s="17"/>
      <c r="ML413" s="17"/>
      <c r="MM413" s="17"/>
      <c r="MN413" s="17"/>
      <c r="MO413" s="17"/>
      <c r="MP413" s="17"/>
      <c r="MQ413" s="17"/>
      <c r="MR413" s="17"/>
      <c r="MS413" s="17"/>
      <c r="MT413" s="17"/>
      <c r="MU413" s="17"/>
      <c r="MV413" s="17"/>
      <c r="MW413" s="17"/>
      <c r="MX413" s="17"/>
      <c r="MY413" s="17"/>
      <c r="MZ413" s="17"/>
      <c r="NA413" s="17"/>
      <c r="NB413" s="17"/>
      <c r="NC413" s="17"/>
      <c r="ND413" s="17"/>
      <c r="NE413" s="17"/>
      <c r="NF413" s="17"/>
      <c r="NG413" s="17"/>
      <c r="NH413" s="17"/>
      <c r="NI413" s="17"/>
      <c r="NJ413" s="17"/>
      <c r="NK413" s="17"/>
      <c r="NL413" s="17"/>
      <c r="NM413" s="17"/>
      <c r="NN413" s="17"/>
      <c r="NO413" s="17"/>
      <c r="NP413" s="17"/>
      <c r="NQ413" s="17"/>
      <c r="NR413" s="17"/>
      <c r="NS413" s="17"/>
      <c r="NT413" s="17"/>
      <c r="NU413" s="17"/>
      <c r="NV413" s="17"/>
      <c r="NW413" s="17"/>
      <c r="NX413" s="17"/>
      <c r="NY413" s="17"/>
      <c r="NZ413" s="17"/>
      <c r="OA413" s="17"/>
      <c r="OB413" s="17"/>
      <c r="OC413" s="17"/>
      <c r="OD413" s="17"/>
      <c r="OE413" s="17"/>
      <c r="OF413" s="17"/>
      <c r="OG413" s="17"/>
      <c r="OH413" s="17"/>
      <c r="OI413" s="17"/>
      <c r="OJ413" s="17"/>
      <c r="OK413" s="17"/>
      <c r="OL413" s="17"/>
      <c r="OM413" s="17"/>
      <c r="ON413" s="17"/>
      <c r="OO413" s="17"/>
      <c r="OP413" s="17"/>
      <c r="OQ413" s="17"/>
      <c r="OR413" s="17"/>
      <c r="OS413" s="17"/>
      <c r="OT413" s="17"/>
      <c r="OU413" s="17"/>
      <c r="OV413" s="17"/>
      <c r="OW413" s="17"/>
      <c r="OX413" s="17"/>
      <c r="OY413" s="17"/>
      <c r="OZ413" s="17"/>
      <c r="PA413" s="17"/>
      <c r="PB413" s="17"/>
      <c r="PC413" s="17"/>
      <c r="PD413" s="17"/>
      <c r="PE413" s="17"/>
      <c r="PF413" s="17"/>
      <c r="PG413" s="17"/>
      <c r="PH413" s="17"/>
      <c r="PI413" s="17"/>
      <c r="PJ413" s="17"/>
      <c r="PK413" s="17"/>
      <c r="PL413" s="17"/>
      <c r="PM413" s="17"/>
      <c r="PN413" s="17"/>
      <c r="PO413" s="17"/>
      <c r="PP413" s="17"/>
      <c r="PQ413" s="17"/>
      <c r="PR413" s="17"/>
      <c r="PS413" s="17"/>
      <c r="PT413" s="17"/>
      <c r="PU413" s="17"/>
      <c r="PV413" s="17"/>
      <c r="PW413" s="17"/>
      <c r="PX413" s="17"/>
      <c r="PY413" s="17"/>
      <c r="PZ413" s="17"/>
      <c r="QA413" s="17"/>
      <c r="QB413" s="17"/>
      <c r="QC413" s="17"/>
      <c r="QD413" s="17"/>
      <c r="QE413" s="17"/>
      <c r="QF413" s="17"/>
      <c r="QG413" s="17"/>
      <c r="QH413" s="17"/>
      <c r="QI413" s="17"/>
      <c r="QJ413" s="17"/>
      <c r="QK413" s="17"/>
      <c r="QL413" s="17"/>
      <c r="QM413" s="17"/>
      <c r="QN413" s="17"/>
      <c r="QO413" s="17"/>
      <c r="QP413" s="17"/>
      <c r="QQ413" s="17"/>
      <c r="QR413" s="17"/>
      <c r="QS413" s="17"/>
      <c r="QT413" s="17"/>
      <c r="QU413" s="17"/>
      <c r="QV413" s="17"/>
      <c r="QW413" s="17"/>
      <c r="QX413" s="17"/>
      <c r="QY413" s="17"/>
      <c r="QZ413" s="17"/>
      <c r="RA413" s="17"/>
      <c r="RB413" s="17"/>
      <c r="RC413" s="17"/>
      <c r="RD413" s="17"/>
      <c r="RE413" s="17"/>
      <c r="RF413" s="17"/>
      <c r="RG413" s="17"/>
      <c r="RH413" s="17"/>
      <c r="RI413" s="17"/>
      <c r="RJ413" s="17"/>
      <c r="RK413" s="17"/>
      <c r="RL413" s="17"/>
      <c r="RM413" s="17"/>
      <c r="RN413" s="17"/>
      <c r="RO413" s="17"/>
      <c r="RP413" s="17"/>
      <c r="RQ413" s="17"/>
      <c r="RR413" s="17"/>
      <c r="RS413" s="17"/>
      <c r="RT413" s="17"/>
      <c r="RU413" s="17"/>
      <c r="RV413" s="17"/>
      <c r="RW413" s="17"/>
      <c r="RX413" s="17"/>
      <c r="RY413" s="17"/>
      <c r="RZ413" s="17"/>
      <c r="SA413" s="17"/>
      <c r="SB413" s="17"/>
      <c r="SC413" s="17"/>
      <c r="SD413" s="17"/>
      <c r="SE413" s="17"/>
      <c r="SF413" s="17"/>
      <c r="SG413" s="17"/>
      <c r="SH413" s="17"/>
      <c r="SI413" s="17"/>
      <c r="SJ413" s="17"/>
      <c r="SK413" s="17"/>
      <c r="SL413" s="17"/>
      <c r="SM413" s="17"/>
      <c r="SN413" s="17"/>
      <c r="SO413" s="17"/>
      <c r="SP413" s="17"/>
      <c r="SQ413" s="17"/>
      <c r="SR413" s="17"/>
      <c r="SS413" s="17"/>
      <c r="ST413" s="17"/>
      <c r="SU413" s="17"/>
      <c r="SV413" s="17"/>
      <c r="SW413" s="17"/>
      <c r="SX413" s="17"/>
      <c r="SY413" s="17"/>
      <c r="SZ413" s="17"/>
      <c r="TA413" s="17"/>
      <c r="TB413" s="17"/>
      <c r="TC413" s="17"/>
      <c r="TD413" s="17"/>
      <c r="TE413" s="17"/>
      <c r="TF413" s="17"/>
      <c r="TG413" s="17"/>
      <c r="TH413" s="17"/>
      <c r="TI413" s="17"/>
      <c r="TJ413" s="17"/>
      <c r="TK413" s="17"/>
      <c r="TL413" s="17"/>
      <c r="TM413" s="17"/>
      <c r="TN413" s="17"/>
      <c r="TO413" s="17"/>
      <c r="TP413" s="17"/>
      <c r="TQ413" s="17"/>
      <c r="TR413" s="17"/>
      <c r="TS413" s="17"/>
      <c r="TT413" s="17"/>
      <c r="TU413" s="17"/>
      <c r="TV413" s="17"/>
      <c r="TW413" s="17"/>
      <c r="TX413" s="17"/>
      <c r="TY413" s="17"/>
      <c r="TZ413" s="17"/>
      <c r="UA413" s="17"/>
      <c r="UB413" s="17"/>
      <c r="UC413" s="17"/>
      <c r="UD413" s="17"/>
      <c r="UE413" s="17"/>
      <c r="UF413" s="17"/>
      <c r="UG413" s="17"/>
      <c r="UH413" s="17"/>
      <c r="UI413" s="17"/>
      <c r="UJ413" s="17"/>
      <c r="UK413" s="17"/>
      <c r="UL413" s="17"/>
      <c r="UM413" s="17"/>
      <c r="UN413" s="17"/>
      <c r="UO413" s="17"/>
      <c r="UP413" s="17"/>
      <c r="UQ413" s="17"/>
      <c r="UR413" s="17"/>
      <c r="US413" s="17"/>
      <c r="UT413" s="17"/>
      <c r="UU413" s="17"/>
      <c r="UV413" s="17"/>
      <c r="UW413" s="17"/>
      <c r="UX413" s="17"/>
      <c r="UY413" s="17"/>
      <c r="UZ413" s="17"/>
      <c r="VA413" s="17"/>
      <c r="VB413" s="17"/>
      <c r="VC413" s="17"/>
      <c r="VD413" s="17"/>
      <c r="VE413" s="17"/>
      <c r="VF413" s="17"/>
      <c r="VG413" s="17"/>
      <c r="VH413" s="17"/>
      <c r="VI413" s="17"/>
      <c r="VJ413" s="17"/>
      <c r="VK413" s="17"/>
      <c r="VL413" s="17"/>
      <c r="VM413" s="17"/>
      <c r="VN413" s="17"/>
      <c r="VO413" s="17"/>
      <c r="VP413" s="17"/>
      <c r="VQ413" s="17"/>
      <c r="VR413" s="17"/>
      <c r="VS413" s="17"/>
      <c r="VT413" s="17"/>
      <c r="VU413" s="17"/>
      <c r="VV413" s="17"/>
      <c r="VW413" s="17"/>
      <c r="VX413" s="17"/>
      <c r="VY413" s="17"/>
      <c r="VZ413" s="17"/>
      <c r="WA413" s="17"/>
      <c r="WB413" s="17"/>
      <c r="WC413" s="17"/>
      <c r="WD413" s="17"/>
      <c r="WE413" s="17"/>
      <c r="WF413" s="17"/>
      <c r="WG413" s="17"/>
      <c r="WH413" s="17"/>
      <c r="WI413" s="17"/>
      <c r="WJ413" s="17"/>
      <c r="WK413" s="17"/>
      <c r="WL413" s="17"/>
      <c r="WM413" s="17"/>
      <c r="WN413" s="17"/>
      <c r="WO413" s="17"/>
      <c r="WP413" s="17"/>
      <c r="WQ413" s="17"/>
      <c r="WR413" s="17"/>
      <c r="WS413" s="17"/>
      <c r="WT413" s="17"/>
      <c r="WU413" s="17"/>
      <c r="WV413" s="17"/>
      <c r="WW413" s="17"/>
      <c r="WX413" s="17"/>
      <c r="WY413" s="17"/>
      <c r="WZ413" s="17"/>
      <c r="XA413" s="17"/>
      <c r="XB413" s="17"/>
      <c r="XC413" s="17"/>
      <c r="XD413" s="17"/>
      <c r="XE413" s="17"/>
      <c r="XF413" s="17"/>
      <c r="XG413" s="17"/>
      <c r="XH413" s="17"/>
      <c r="XI413" s="17"/>
      <c r="XJ413" s="17"/>
      <c r="XK413" s="17"/>
      <c r="XL413" s="17"/>
      <c r="XM413" s="17"/>
      <c r="XN413" s="17"/>
      <c r="XO413" s="17"/>
      <c r="XP413" s="17"/>
      <c r="XQ413" s="17"/>
      <c r="XR413" s="17"/>
      <c r="XS413" s="17"/>
      <c r="XT413" s="17"/>
      <c r="XU413" s="17"/>
      <c r="XV413" s="17"/>
      <c r="XW413" s="17"/>
      <c r="XX413" s="17"/>
      <c r="XY413" s="17"/>
      <c r="XZ413" s="17"/>
      <c r="YA413" s="17"/>
      <c r="YB413" s="17"/>
      <c r="YC413" s="17"/>
      <c r="YD413" s="17"/>
      <c r="YE413" s="17"/>
      <c r="YF413" s="17"/>
      <c r="YG413" s="17"/>
      <c r="YH413" s="17"/>
      <c r="YI413" s="17"/>
      <c r="YJ413" s="17"/>
      <c r="YK413" s="17"/>
      <c r="YL413" s="17"/>
      <c r="YM413" s="17"/>
      <c r="YN413" s="17"/>
      <c r="YO413" s="17"/>
      <c r="YP413" s="17"/>
      <c r="YQ413" s="17"/>
      <c r="YR413" s="17"/>
      <c r="YS413" s="17"/>
      <c r="YT413" s="17"/>
      <c r="YU413" s="17"/>
      <c r="YV413" s="17"/>
      <c r="YW413" s="17"/>
      <c r="YX413" s="17"/>
      <c r="YY413" s="17"/>
      <c r="YZ413" s="17"/>
      <c r="ZA413" s="17"/>
      <c r="ZB413" s="17"/>
      <c r="ZC413" s="17"/>
      <c r="ZD413" s="17"/>
      <c r="ZE413" s="17"/>
      <c r="ZF413" s="17"/>
      <c r="ZG413" s="17"/>
      <c r="ZH413" s="17"/>
      <c r="ZI413" s="17"/>
      <c r="ZJ413" s="17"/>
      <c r="ZK413" s="17"/>
      <c r="ZL413" s="17"/>
      <c r="ZM413" s="17"/>
      <c r="ZN413" s="17"/>
      <c r="ZO413" s="17"/>
      <c r="ZP413" s="17"/>
      <c r="ZQ413" s="17"/>
      <c r="ZR413" s="17"/>
      <c r="ZS413" s="17"/>
      <c r="ZT413" s="17"/>
      <c r="ZU413" s="17"/>
      <c r="ZV413" s="17"/>
      <c r="ZW413" s="17"/>
      <c r="ZX413" s="17"/>
      <c r="ZY413" s="17"/>
      <c r="ZZ413" s="17"/>
      <c r="AAA413" s="17"/>
      <c r="AAB413" s="17"/>
      <c r="AAC413" s="17"/>
      <c r="AAD413" s="17"/>
      <c r="AAE413" s="17"/>
      <c r="AAF413" s="17"/>
      <c r="AAG413" s="17"/>
      <c r="AAH413" s="17"/>
      <c r="AAI413" s="17"/>
      <c r="AAJ413" s="17"/>
      <c r="AAK413" s="17"/>
      <c r="AAL413" s="17"/>
      <c r="AAM413" s="17"/>
      <c r="AAN413" s="17"/>
      <c r="AAO413" s="17"/>
      <c r="AAP413" s="17"/>
      <c r="AAQ413" s="17"/>
      <c r="AAR413" s="17"/>
      <c r="AAS413" s="17"/>
      <c r="AAT413" s="17"/>
      <c r="AAU413" s="17"/>
      <c r="AAV413" s="17"/>
      <c r="AAW413" s="17"/>
      <c r="AAX413" s="17"/>
      <c r="AAY413" s="17"/>
      <c r="AAZ413" s="17"/>
      <c r="ABA413" s="17"/>
      <c r="ABB413" s="17"/>
    </row>
    <row r="414" spans="1:730" ht="15" x14ac:dyDescent="0.2">
      <c r="A414" s="65" t="s">
        <v>45</v>
      </c>
      <c r="B414" s="215"/>
      <c r="C414" s="70">
        <v>0</v>
      </c>
      <c r="D414" s="70"/>
      <c r="E414" s="70">
        <v>0</v>
      </c>
      <c r="F414" s="70"/>
      <c r="G414" s="70">
        <v>0</v>
      </c>
      <c r="H414" s="70"/>
      <c r="I414" s="92"/>
      <c r="J414" s="92"/>
      <c r="K414" s="92"/>
      <c r="L414" s="92"/>
      <c r="M414" s="92"/>
      <c r="N414" s="92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  <c r="IT414" s="17"/>
      <c r="IU414" s="17"/>
      <c r="IV414" s="17"/>
      <c r="IW414" s="17"/>
      <c r="IX414" s="17"/>
      <c r="IY414" s="17"/>
      <c r="IZ414" s="17"/>
      <c r="JA414" s="17"/>
      <c r="JB414" s="17"/>
      <c r="JC414" s="17"/>
      <c r="JD414" s="17"/>
      <c r="JE414" s="17"/>
      <c r="JF414" s="17"/>
      <c r="JG414" s="17"/>
      <c r="JH414" s="17"/>
      <c r="JI414" s="17"/>
      <c r="JJ414" s="17"/>
      <c r="JK414" s="17"/>
      <c r="JL414" s="17"/>
      <c r="JM414" s="17"/>
      <c r="JN414" s="17"/>
      <c r="JO414" s="17"/>
      <c r="JP414" s="17"/>
      <c r="JQ414" s="17"/>
      <c r="JR414" s="17"/>
      <c r="JS414" s="17"/>
      <c r="JT414" s="17"/>
      <c r="JU414" s="17"/>
      <c r="JV414" s="17"/>
      <c r="JW414" s="17"/>
      <c r="JX414" s="17"/>
      <c r="JY414" s="17"/>
      <c r="JZ414" s="17"/>
      <c r="KA414" s="17"/>
      <c r="KB414" s="17"/>
      <c r="KC414" s="17"/>
      <c r="KD414" s="17"/>
      <c r="KE414" s="17"/>
      <c r="KF414" s="17"/>
      <c r="KG414" s="17"/>
      <c r="KH414" s="17"/>
      <c r="KI414" s="17"/>
      <c r="KJ414" s="17"/>
      <c r="KK414" s="17"/>
      <c r="KL414" s="17"/>
      <c r="KM414" s="17"/>
      <c r="KN414" s="17"/>
      <c r="KO414" s="17"/>
      <c r="KP414" s="17"/>
      <c r="KQ414" s="17"/>
      <c r="KR414" s="17"/>
      <c r="KS414" s="17"/>
      <c r="KT414" s="17"/>
      <c r="KU414" s="17"/>
      <c r="KV414" s="17"/>
      <c r="KW414" s="17"/>
      <c r="KX414" s="17"/>
      <c r="KY414" s="17"/>
      <c r="KZ414" s="17"/>
      <c r="LA414" s="17"/>
      <c r="LB414" s="17"/>
      <c r="LC414" s="17"/>
      <c r="LD414" s="17"/>
      <c r="LE414" s="17"/>
      <c r="LF414" s="17"/>
      <c r="LG414" s="17"/>
      <c r="LH414" s="17"/>
      <c r="LI414" s="17"/>
      <c r="LJ414" s="17"/>
      <c r="LK414" s="17"/>
      <c r="LL414" s="17"/>
      <c r="LM414" s="17"/>
      <c r="LN414" s="17"/>
      <c r="LO414" s="17"/>
      <c r="LP414" s="17"/>
      <c r="LQ414" s="17"/>
      <c r="LR414" s="17"/>
      <c r="LS414" s="17"/>
      <c r="LT414" s="17"/>
      <c r="LU414" s="17"/>
      <c r="LV414" s="17"/>
      <c r="LW414" s="17"/>
      <c r="LX414" s="17"/>
      <c r="LY414" s="17"/>
      <c r="LZ414" s="17"/>
      <c r="MA414" s="17"/>
      <c r="MB414" s="17"/>
      <c r="MC414" s="17"/>
      <c r="MD414" s="17"/>
      <c r="ME414" s="17"/>
      <c r="MF414" s="17"/>
      <c r="MG414" s="17"/>
      <c r="MH414" s="17"/>
      <c r="MI414" s="17"/>
      <c r="MJ414" s="17"/>
      <c r="MK414" s="17"/>
      <c r="ML414" s="17"/>
      <c r="MM414" s="17"/>
      <c r="MN414" s="17"/>
      <c r="MO414" s="17"/>
      <c r="MP414" s="17"/>
      <c r="MQ414" s="17"/>
      <c r="MR414" s="17"/>
      <c r="MS414" s="17"/>
      <c r="MT414" s="17"/>
      <c r="MU414" s="17"/>
      <c r="MV414" s="17"/>
      <c r="MW414" s="17"/>
      <c r="MX414" s="17"/>
      <c r="MY414" s="17"/>
      <c r="MZ414" s="17"/>
      <c r="NA414" s="17"/>
      <c r="NB414" s="17"/>
      <c r="NC414" s="17"/>
      <c r="ND414" s="17"/>
      <c r="NE414" s="17"/>
      <c r="NF414" s="17"/>
      <c r="NG414" s="17"/>
      <c r="NH414" s="17"/>
      <c r="NI414" s="17"/>
      <c r="NJ414" s="17"/>
      <c r="NK414" s="17"/>
      <c r="NL414" s="17"/>
      <c r="NM414" s="17"/>
      <c r="NN414" s="17"/>
      <c r="NO414" s="17"/>
      <c r="NP414" s="17"/>
      <c r="NQ414" s="17"/>
      <c r="NR414" s="17"/>
      <c r="NS414" s="17"/>
      <c r="NT414" s="17"/>
      <c r="NU414" s="17"/>
      <c r="NV414" s="17"/>
      <c r="NW414" s="17"/>
      <c r="NX414" s="17"/>
      <c r="NY414" s="17"/>
      <c r="NZ414" s="17"/>
      <c r="OA414" s="17"/>
      <c r="OB414" s="17"/>
      <c r="OC414" s="17"/>
      <c r="OD414" s="17"/>
      <c r="OE414" s="17"/>
      <c r="OF414" s="17"/>
      <c r="OG414" s="17"/>
      <c r="OH414" s="17"/>
      <c r="OI414" s="17"/>
      <c r="OJ414" s="17"/>
      <c r="OK414" s="17"/>
      <c r="OL414" s="17"/>
      <c r="OM414" s="17"/>
      <c r="ON414" s="17"/>
      <c r="OO414" s="17"/>
      <c r="OP414" s="17"/>
      <c r="OQ414" s="17"/>
      <c r="OR414" s="17"/>
      <c r="OS414" s="17"/>
      <c r="OT414" s="17"/>
      <c r="OU414" s="17"/>
      <c r="OV414" s="17"/>
      <c r="OW414" s="17"/>
      <c r="OX414" s="17"/>
      <c r="OY414" s="17"/>
      <c r="OZ414" s="17"/>
      <c r="PA414" s="17"/>
      <c r="PB414" s="17"/>
      <c r="PC414" s="17"/>
      <c r="PD414" s="17"/>
      <c r="PE414" s="17"/>
      <c r="PF414" s="17"/>
      <c r="PG414" s="17"/>
      <c r="PH414" s="17"/>
      <c r="PI414" s="17"/>
      <c r="PJ414" s="17"/>
      <c r="PK414" s="17"/>
      <c r="PL414" s="17"/>
      <c r="PM414" s="17"/>
      <c r="PN414" s="17"/>
      <c r="PO414" s="17"/>
      <c r="PP414" s="17"/>
      <c r="PQ414" s="17"/>
      <c r="PR414" s="17"/>
      <c r="PS414" s="17"/>
      <c r="PT414" s="17"/>
      <c r="PU414" s="17"/>
      <c r="PV414" s="17"/>
      <c r="PW414" s="17"/>
      <c r="PX414" s="17"/>
      <c r="PY414" s="17"/>
      <c r="PZ414" s="17"/>
      <c r="QA414" s="17"/>
      <c r="QB414" s="17"/>
      <c r="QC414" s="17"/>
      <c r="QD414" s="17"/>
      <c r="QE414" s="17"/>
      <c r="QF414" s="17"/>
      <c r="QG414" s="17"/>
      <c r="QH414" s="17"/>
      <c r="QI414" s="17"/>
      <c r="QJ414" s="17"/>
      <c r="QK414" s="17"/>
      <c r="QL414" s="17"/>
      <c r="QM414" s="17"/>
      <c r="QN414" s="17"/>
      <c r="QO414" s="17"/>
      <c r="QP414" s="17"/>
      <c r="QQ414" s="17"/>
      <c r="QR414" s="17"/>
      <c r="QS414" s="17"/>
      <c r="QT414" s="17"/>
      <c r="QU414" s="17"/>
      <c r="QV414" s="17"/>
      <c r="QW414" s="17"/>
      <c r="QX414" s="17"/>
      <c r="QY414" s="17"/>
      <c r="QZ414" s="17"/>
      <c r="RA414" s="17"/>
      <c r="RB414" s="17"/>
      <c r="RC414" s="17"/>
      <c r="RD414" s="17"/>
      <c r="RE414" s="17"/>
      <c r="RF414" s="17"/>
      <c r="RG414" s="17"/>
      <c r="RH414" s="17"/>
      <c r="RI414" s="17"/>
      <c r="RJ414" s="17"/>
      <c r="RK414" s="17"/>
      <c r="RL414" s="17"/>
      <c r="RM414" s="17"/>
      <c r="RN414" s="17"/>
      <c r="RO414" s="17"/>
      <c r="RP414" s="17"/>
      <c r="RQ414" s="17"/>
      <c r="RR414" s="17"/>
      <c r="RS414" s="17"/>
      <c r="RT414" s="17"/>
      <c r="RU414" s="17"/>
      <c r="RV414" s="17"/>
      <c r="RW414" s="17"/>
      <c r="RX414" s="17"/>
      <c r="RY414" s="17"/>
      <c r="RZ414" s="17"/>
      <c r="SA414" s="17"/>
      <c r="SB414" s="17"/>
      <c r="SC414" s="17"/>
      <c r="SD414" s="17"/>
      <c r="SE414" s="17"/>
      <c r="SF414" s="17"/>
      <c r="SG414" s="17"/>
      <c r="SH414" s="17"/>
      <c r="SI414" s="17"/>
      <c r="SJ414" s="17"/>
      <c r="SK414" s="17"/>
      <c r="SL414" s="17"/>
      <c r="SM414" s="17"/>
      <c r="SN414" s="17"/>
      <c r="SO414" s="17"/>
      <c r="SP414" s="17"/>
      <c r="SQ414" s="17"/>
      <c r="SR414" s="17"/>
      <c r="SS414" s="17"/>
      <c r="ST414" s="17"/>
      <c r="SU414" s="17"/>
      <c r="SV414" s="17"/>
      <c r="SW414" s="17"/>
      <c r="SX414" s="17"/>
      <c r="SY414" s="17"/>
      <c r="SZ414" s="17"/>
      <c r="TA414" s="17"/>
      <c r="TB414" s="17"/>
      <c r="TC414" s="17"/>
      <c r="TD414" s="17"/>
      <c r="TE414" s="17"/>
      <c r="TF414" s="17"/>
      <c r="TG414" s="17"/>
      <c r="TH414" s="17"/>
      <c r="TI414" s="17"/>
      <c r="TJ414" s="17"/>
      <c r="TK414" s="17"/>
      <c r="TL414" s="17"/>
      <c r="TM414" s="17"/>
      <c r="TN414" s="17"/>
      <c r="TO414" s="17"/>
      <c r="TP414" s="17"/>
      <c r="TQ414" s="17"/>
      <c r="TR414" s="17"/>
      <c r="TS414" s="17"/>
      <c r="TT414" s="17"/>
      <c r="TU414" s="17"/>
      <c r="TV414" s="17"/>
      <c r="TW414" s="17"/>
      <c r="TX414" s="17"/>
      <c r="TY414" s="17"/>
      <c r="TZ414" s="17"/>
      <c r="UA414" s="17"/>
      <c r="UB414" s="17"/>
      <c r="UC414" s="17"/>
      <c r="UD414" s="17"/>
      <c r="UE414" s="17"/>
      <c r="UF414" s="17"/>
      <c r="UG414" s="17"/>
      <c r="UH414" s="17"/>
      <c r="UI414" s="17"/>
      <c r="UJ414" s="17"/>
      <c r="UK414" s="17"/>
      <c r="UL414" s="17"/>
      <c r="UM414" s="17"/>
      <c r="UN414" s="17"/>
      <c r="UO414" s="17"/>
      <c r="UP414" s="17"/>
      <c r="UQ414" s="17"/>
      <c r="UR414" s="17"/>
      <c r="US414" s="17"/>
      <c r="UT414" s="17"/>
      <c r="UU414" s="17"/>
      <c r="UV414" s="17"/>
      <c r="UW414" s="17"/>
      <c r="UX414" s="17"/>
      <c r="UY414" s="17"/>
      <c r="UZ414" s="17"/>
      <c r="VA414" s="17"/>
      <c r="VB414" s="17"/>
      <c r="VC414" s="17"/>
      <c r="VD414" s="17"/>
      <c r="VE414" s="17"/>
      <c r="VF414" s="17"/>
      <c r="VG414" s="17"/>
      <c r="VH414" s="17"/>
      <c r="VI414" s="17"/>
      <c r="VJ414" s="17"/>
      <c r="VK414" s="17"/>
      <c r="VL414" s="17"/>
      <c r="VM414" s="17"/>
      <c r="VN414" s="17"/>
      <c r="VO414" s="17"/>
      <c r="VP414" s="17"/>
      <c r="VQ414" s="17"/>
      <c r="VR414" s="17"/>
      <c r="VS414" s="17"/>
      <c r="VT414" s="17"/>
      <c r="VU414" s="17"/>
      <c r="VV414" s="17"/>
      <c r="VW414" s="17"/>
      <c r="VX414" s="17"/>
      <c r="VY414" s="17"/>
      <c r="VZ414" s="17"/>
      <c r="WA414" s="17"/>
      <c r="WB414" s="17"/>
      <c r="WC414" s="17"/>
      <c r="WD414" s="17"/>
      <c r="WE414" s="17"/>
      <c r="WF414" s="17"/>
      <c r="WG414" s="17"/>
      <c r="WH414" s="17"/>
      <c r="WI414" s="17"/>
      <c r="WJ414" s="17"/>
      <c r="WK414" s="17"/>
      <c r="WL414" s="17"/>
      <c r="WM414" s="17"/>
      <c r="WN414" s="17"/>
      <c r="WO414" s="17"/>
      <c r="WP414" s="17"/>
      <c r="WQ414" s="17"/>
      <c r="WR414" s="17"/>
      <c r="WS414" s="17"/>
      <c r="WT414" s="17"/>
      <c r="WU414" s="17"/>
      <c r="WV414" s="17"/>
      <c r="WW414" s="17"/>
      <c r="WX414" s="17"/>
      <c r="WY414" s="17"/>
      <c r="WZ414" s="17"/>
      <c r="XA414" s="17"/>
      <c r="XB414" s="17"/>
      <c r="XC414" s="17"/>
      <c r="XD414" s="17"/>
      <c r="XE414" s="17"/>
      <c r="XF414" s="17"/>
      <c r="XG414" s="17"/>
      <c r="XH414" s="17"/>
      <c r="XI414" s="17"/>
      <c r="XJ414" s="17"/>
      <c r="XK414" s="17"/>
      <c r="XL414" s="17"/>
      <c r="XM414" s="17"/>
      <c r="XN414" s="17"/>
      <c r="XO414" s="17"/>
      <c r="XP414" s="17"/>
      <c r="XQ414" s="17"/>
      <c r="XR414" s="17"/>
      <c r="XS414" s="17"/>
      <c r="XT414" s="17"/>
      <c r="XU414" s="17"/>
      <c r="XV414" s="17"/>
      <c r="XW414" s="17"/>
      <c r="XX414" s="17"/>
      <c r="XY414" s="17"/>
      <c r="XZ414" s="17"/>
      <c r="YA414" s="17"/>
      <c r="YB414" s="17"/>
      <c r="YC414" s="17"/>
      <c r="YD414" s="17"/>
      <c r="YE414" s="17"/>
      <c r="YF414" s="17"/>
      <c r="YG414" s="17"/>
      <c r="YH414" s="17"/>
      <c r="YI414" s="17"/>
      <c r="YJ414" s="17"/>
      <c r="YK414" s="17"/>
      <c r="YL414" s="17"/>
      <c r="YM414" s="17"/>
      <c r="YN414" s="17"/>
      <c r="YO414" s="17"/>
      <c r="YP414" s="17"/>
      <c r="YQ414" s="17"/>
      <c r="YR414" s="17"/>
      <c r="YS414" s="17"/>
      <c r="YT414" s="17"/>
      <c r="YU414" s="17"/>
      <c r="YV414" s="17"/>
      <c r="YW414" s="17"/>
      <c r="YX414" s="17"/>
      <c r="YY414" s="17"/>
      <c r="YZ414" s="17"/>
      <c r="ZA414" s="17"/>
      <c r="ZB414" s="17"/>
      <c r="ZC414" s="17"/>
      <c r="ZD414" s="17"/>
      <c r="ZE414" s="17"/>
      <c r="ZF414" s="17"/>
      <c r="ZG414" s="17"/>
      <c r="ZH414" s="17"/>
      <c r="ZI414" s="17"/>
      <c r="ZJ414" s="17"/>
      <c r="ZK414" s="17"/>
      <c r="ZL414" s="17"/>
      <c r="ZM414" s="17"/>
      <c r="ZN414" s="17"/>
      <c r="ZO414" s="17"/>
      <c r="ZP414" s="17"/>
      <c r="ZQ414" s="17"/>
      <c r="ZR414" s="17"/>
      <c r="ZS414" s="17"/>
      <c r="ZT414" s="17"/>
      <c r="ZU414" s="17"/>
      <c r="ZV414" s="17"/>
      <c r="ZW414" s="17"/>
      <c r="ZX414" s="17"/>
      <c r="ZY414" s="17"/>
      <c r="ZZ414" s="17"/>
      <c r="AAA414" s="17"/>
      <c r="AAB414" s="17"/>
      <c r="AAC414" s="17"/>
      <c r="AAD414" s="17"/>
      <c r="AAE414" s="17"/>
      <c r="AAF414" s="17"/>
      <c r="AAG414" s="17"/>
      <c r="AAH414" s="17"/>
      <c r="AAI414" s="17"/>
      <c r="AAJ414" s="17"/>
      <c r="AAK414" s="17"/>
      <c r="AAL414" s="17"/>
      <c r="AAM414" s="17"/>
      <c r="AAN414" s="17"/>
      <c r="AAO414" s="17"/>
      <c r="AAP414" s="17"/>
      <c r="AAQ414" s="17"/>
      <c r="AAR414" s="17"/>
      <c r="AAS414" s="17"/>
      <c r="AAT414" s="17"/>
      <c r="AAU414" s="17"/>
      <c r="AAV414" s="17"/>
      <c r="AAW414" s="17"/>
      <c r="AAX414" s="17"/>
      <c r="AAY414" s="17"/>
      <c r="AAZ414" s="17"/>
      <c r="ABA414" s="17"/>
      <c r="ABB414" s="17"/>
    </row>
    <row r="415" spans="1:730" ht="36" x14ac:dyDescent="0.2">
      <c r="A415" s="213" t="s">
        <v>256</v>
      </c>
      <c r="B415" s="122" t="s">
        <v>74</v>
      </c>
      <c r="C415" s="117">
        <f t="shared" ref="C415:H415" si="81">C416+C417</f>
        <v>0</v>
      </c>
      <c r="D415" s="117">
        <f t="shared" si="81"/>
        <v>0</v>
      </c>
      <c r="E415" s="117">
        <f t="shared" si="81"/>
        <v>2710.3510000000001</v>
      </c>
      <c r="F415" s="117">
        <f t="shared" si="81"/>
        <v>0</v>
      </c>
      <c r="G415" s="117">
        <f t="shared" si="81"/>
        <v>2709.88</v>
      </c>
      <c r="H415" s="117">
        <f t="shared" si="81"/>
        <v>0</v>
      </c>
      <c r="I415" s="227" t="s">
        <v>303</v>
      </c>
      <c r="J415" s="119" t="s">
        <v>178</v>
      </c>
      <c r="K415" s="119"/>
      <c r="L415" s="119">
        <v>0</v>
      </c>
      <c r="M415" s="119">
        <v>30</v>
      </c>
      <c r="N415" s="119">
        <v>30</v>
      </c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  <c r="IT415" s="17"/>
      <c r="IU415" s="17"/>
      <c r="IV415" s="17"/>
      <c r="IW415" s="17"/>
      <c r="IX415" s="17"/>
      <c r="IY415" s="17"/>
      <c r="IZ415" s="17"/>
      <c r="JA415" s="17"/>
      <c r="JB415" s="17"/>
      <c r="JC415" s="17"/>
      <c r="JD415" s="17"/>
      <c r="JE415" s="17"/>
      <c r="JF415" s="17"/>
      <c r="JG415" s="17"/>
      <c r="JH415" s="17"/>
      <c r="JI415" s="17"/>
      <c r="JJ415" s="17"/>
      <c r="JK415" s="17"/>
      <c r="JL415" s="17"/>
      <c r="JM415" s="17"/>
      <c r="JN415" s="17"/>
      <c r="JO415" s="17"/>
      <c r="JP415" s="17"/>
      <c r="JQ415" s="17"/>
      <c r="JR415" s="17"/>
      <c r="JS415" s="17"/>
      <c r="JT415" s="17"/>
      <c r="JU415" s="17"/>
      <c r="JV415" s="17"/>
      <c r="JW415" s="17"/>
      <c r="JX415" s="17"/>
      <c r="JY415" s="17"/>
      <c r="JZ415" s="17"/>
      <c r="KA415" s="17"/>
      <c r="KB415" s="17"/>
      <c r="KC415" s="17"/>
      <c r="KD415" s="17"/>
      <c r="KE415" s="17"/>
      <c r="KF415" s="17"/>
      <c r="KG415" s="17"/>
      <c r="KH415" s="17"/>
      <c r="KI415" s="17"/>
      <c r="KJ415" s="17"/>
      <c r="KK415" s="17"/>
      <c r="KL415" s="17"/>
      <c r="KM415" s="17"/>
      <c r="KN415" s="17"/>
      <c r="KO415" s="17"/>
      <c r="KP415" s="17"/>
      <c r="KQ415" s="17"/>
      <c r="KR415" s="17"/>
      <c r="KS415" s="17"/>
      <c r="KT415" s="17"/>
      <c r="KU415" s="17"/>
      <c r="KV415" s="17"/>
      <c r="KW415" s="17"/>
      <c r="KX415" s="17"/>
      <c r="KY415" s="17"/>
      <c r="KZ415" s="17"/>
      <c r="LA415" s="17"/>
      <c r="LB415" s="17"/>
      <c r="LC415" s="17"/>
      <c r="LD415" s="17"/>
      <c r="LE415" s="17"/>
      <c r="LF415" s="17"/>
      <c r="LG415" s="17"/>
      <c r="LH415" s="17"/>
      <c r="LI415" s="17"/>
      <c r="LJ415" s="17"/>
      <c r="LK415" s="17"/>
      <c r="LL415" s="17"/>
      <c r="LM415" s="17"/>
      <c r="LN415" s="17"/>
      <c r="LO415" s="17"/>
      <c r="LP415" s="17"/>
      <c r="LQ415" s="17"/>
      <c r="LR415" s="17"/>
      <c r="LS415" s="17"/>
      <c r="LT415" s="17"/>
      <c r="LU415" s="17"/>
      <c r="LV415" s="17"/>
      <c r="LW415" s="17"/>
      <c r="LX415" s="17"/>
      <c r="LY415" s="17"/>
      <c r="LZ415" s="17"/>
      <c r="MA415" s="17"/>
      <c r="MB415" s="17"/>
      <c r="MC415" s="17"/>
      <c r="MD415" s="17"/>
      <c r="ME415" s="17"/>
      <c r="MF415" s="17"/>
      <c r="MG415" s="17"/>
      <c r="MH415" s="17"/>
      <c r="MI415" s="17"/>
      <c r="MJ415" s="17"/>
      <c r="MK415" s="17"/>
      <c r="ML415" s="17"/>
      <c r="MM415" s="17"/>
      <c r="MN415" s="17"/>
      <c r="MO415" s="17"/>
      <c r="MP415" s="17"/>
      <c r="MQ415" s="17"/>
      <c r="MR415" s="17"/>
      <c r="MS415" s="17"/>
      <c r="MT415" s="17"/>
      <c r="MU415" s="17"/>
      <c r="MV415" s="17"/>
      <c r="MW415" s="17"/>
      <c r="MX415" s="17"/>
      <c r="MY415" s="17"/>
      <c r="MZ415" s="17"/>
      <c r="NA415" s="17"/>
      <c r="NB415" s="17"/>
      <c r="NC415" s="17"/>
      <c r="ND415" s="17"/>
      <c r="NE415" s="17"/>
      <c r="NF415" s="17"/>
      <c r="NG415" s="17"/>
      <c r="NH415" s="17"/>
      <c r="NI415" s="17"/>
      <c r="NJ415" s="17"/>
      <c r="NK415" s="17"/>
      <c r="NL415" s="17"/>
      <c r="NM415" s="17"/>
      <c r="NN415" s="17"/>
      <c r="NO415" s="17"/>
      <c r="NP415" s="17"/>
      <c r="NQ415" s="17"/>
      <c r="NR415" s="17"/>
      <c r="NS415" s="17"/>
      <c r="NT415" s="17"/>
      <c r="NU415" s="17"/>
      <c r="NV415" s="17"/>
      <c r="NW415" s="17"/>
      <c r="NX415" s="17"/>
      <c r="NY415" s="17"/>
      <c r="NZ415" s="17"/>
      <c r="OA415" s="17"/>
      <c r="OB415" s="17"/>
      <c r="OC415" s="17"/>
      <c r="OD415" s="17"/>
      <c r="OE415" s="17"/>
      <c r="OF415" s="17"/>
      <c r="OG415" s="17"/>
      <c r="OH415" s="17"/>
      <c r="OI415" s="17"/>
      <c r="OJ415" s="17"/>
      <c r="OK415" s="17"/>
      <c r="OL415" s="17"/>
      <c r="OM415" s="17"/>
      <c r="ON415" s="17"/>
      <c r="OO415" s="17"/>
      <c r="OP415" s="17"/>
      <c r="OQ415" s="17"/>
      <c r="OR415" s="17"/>
      <c r="OS415" s="17"/>
      <c r="OT415" s="17"/>
      <c r="OU415" s="17"/>
      <c r="OV415" s="17"/>
      <c r="OW415" s="17"/>
      <c r="OX415" s="17"/>
      <c r="OY415" s="17"/>
      <c r="OZ415" s="17"/>
      <c r="PA415" s="17"/>
      <c r="PB415" s="17"/>
      <c r="PC415" s="17"/>
      <c r="PD415" s="17"/>
      <c r="PE415" s="17"/>
      <c r="PF415" s="17"/>
      <c r="PG415" s="17"/>
      <c r="PH415" s="17"/>
      <c r="PI415" s="17"/>
      <c r="PJ415" s="17"/>
      <c r="PK415" s="17"/>
      <c r="PL415" s="17"/>
      <c r="PM415" s="17"/>
      <c r="PN415" s="17"/>
      <c r="PO415" s="17"/>
      <c r="PP415" s="17"/>
      <c r="PQ415" s="17"/>
      <c r="PR415" s="17"/>
      <c r="PS415" s="17"/>
      <c r="PT415" s="17"/>
      <c r="PU415" s="17"/>
      <c r="PV415" s="17"/>
      <c r="PW415" s="17"/>
      <c r="PX415" s="17"/>
      <c r="PY415" s="17"/>
      <c r="PZ415" s="17"/>
      <c r="QA415" s="17"/>
      <c r="QB415" s="17"/>
      <c r="QC415" s="17"/>
      <c r="QD415" s="17"/>
      <c r="QE415" s="17"/>
      <c r="QF415" s="17"/>
      <c r="QG415" s="17"/>
      <c r="QH415" s="17"/>
      <c r="QI415" s="17"/>
      <c r="QJ415" s="17"/>
      <c r="QK415" s="17"/>
      <c r="QL415" s="17"/>
      <c r="QM415" s="17"/>
      <c r="QN415" s="17"/>
      <c r="QO415" s="17"/>
      <c r="QP415" s="17"/>
      <c r="QQ415" s="17"/>
      <c r="QR415" s="17"/>
      <c r="QS415" s="17"/>
      <c r="QT415" s="17"/>
      <c r="QU415" s="17"/>
      <c r="QV415" s="17"/>
      <c r="QW415" s="17"/>
      <c r="QX415" s="17"/>
      <c r="QY415" s="17"/>
      <c r="QZ415" s="17"/>
      <c r="RA415" s="17"/>
      <c r="RB415" s="17"/>
      <c r="RC415" s="17"/>
      <c r="RD415" s="17"/>
      <c r="RE415" s="17"/>
      <c r="RF415" s="17"/>
      <c r="RG415" s="17"/>
      <c r="RH415" s="17"/>
      <c r="RI415" s="17"/>
      <c r="RJ415" s="17"/>
      <c r="RK415" s="17"/>
      <c r="RL415" s="17"/>
      <c r="RM415" s="17"/>
      <c r="RN415" s="17"/>
      <c r="RO415" s="17"/>
      <c r="RP415" s="17"/>
      <c r="RQ415" s="17"/>
      <c r="RR415" s="17"/>
      <c r="RS415" s="17"/>
      <c r="RT415" s="17"/>
      <c r="RU415" s="17"/>
      <c r="RV415" s="17"/>
      <c r="RW415" s="17"/>
      <c r="RX415" s="17"/>
      <c r="RY415" s="17"/>
      <c r="RZ415" s="17"/>
      <c r="SA415" s="17"/>
      <c r="SB415" s="17"/>
      <c r="SC415" s="17"/>
      <c r="SD415" s="17"/>
      <c r="SE415" s="17"/>
      <c r="SF415" s="17"/>
      <c r="SG415" s="17"/>
      <c r="SH415" s="17"/>
      <c r="SI415" s="17"/>
      <c r="SJ415" s="17"/>
      <c r="SK415" s="17"/>
      <c r="SL415" s="17"/>
      <c r="SM415" s="17"/>
      <c r="SN415" s="17"/>
      <c r="SO415" s="17"/>
      <c r="SP415" s="17"/>
      <c r="SQ415" s="17"/>
      <c r="SR415" s="17"/>
      <c r="SS415" s="17"/>
      <c r="ST415" s="17"/>
      <c r="SU415" s="17"/>
      <c r="SV415" s="17"/>
      <c r="SW415" s="17"/>
      <c r="SX415" s="17"/>
      <c r="SY415" s="17"/>
      <c r="SZ415" s="17"/>
      <c r="TA415" s="17"/>
      <c r="TB415" s="17"/>
      <c r="TC415" s="17"/>
      <c r="TD415" s="17"/>
      <c r="TE415" s="17"/>
      <c r="TF415" s="17"/>
      <c r="TG415" s="17"/>
      <c r="TH415" s="17"/>
      <c r="TI415" s="17"/>
      <c r="TJ415" s="17"/>
      <c r="TK415" s="17"/>
      <c r="TL415" s="17"/>
      <c r="TM415" s="17"/>
      <c r="TN415" s="17"/>
      <c r="TO415" s="17"/>
      <c r="TP415" s="17"/>
      <c r="TQ415" s="17"/>
      <c r="TR415" s="17"/>
      <c r="TS415" s="17"/>
      <c r="TT415" s="17"/>
      <c r="TU415" s="17"/>
      <c r="TV415" s="17"/>
      <c r="TW415" s="17"/>
      <c r="TX415" s="17"/>
      <c r="TY415" s="17"/>
      <c r="TZ415" s="17"/>
      <c r="UA415" s="17"/>
      <c r="UB415" s="17"/>
      <c r="UC415" s="17"/>
      <c r="UD415" s="17"/>
      <c r="UE415" s="17"/>
      <c r="UF415" s="17"/>
      <c r="UG415" s="17"/>
      <c r="UH415" s="17"/>
      <c r="UI415" s="17"/>
      <c r="UJ415" s="17"/>
      <c r="UK415" s="17"/>
      <c r="UL415" s="17"/>
      <c r="UM415" s="17"/>
      <c r="UN415" s="17"/>
      <c r="UO415" s="17"/>
      <c r="UP415" s="17"/>
      <c r="UQ415" s="17"/>
      <c r="UR415" s="17"/>
      <c r="US415" s="17"/>
      <c r="UT415" s="17"/>
      <c r="UU415" s="17"/>
      <c r="UV415" s="17"/>
      <c r="UW415" s="17"/>
      <c r="UX415" s="17"/>
      <c r="UY415" s="17"/>
      <c r="UZ415" s="17"/>
      <c r="VA415" s="17"/>
      <c r="VB415" s="17"/>
      <c r="VC415" s="17"/>
      <c r="VD415" s="17"/>
      <c r="VE415" s="17"/>
      <c r="VF415" s="17"/>
      <c r="VG415" s="17"/>
      <c r="VH415" s="17"/>
      <c r="VI415" s="17"/>
      <c r="VJ415" s="17"/>
      <c r="VK415" s="17"/>
      <c r="VL415" s="17"/>
      <c r="VM415" s="17"/>
      <c r="VN415" s="17"/>
      <c r="VO415" s="17"/>
      <c r="VP415" s="17"/>
      <c r="VQ415" s="17"/>
      <c r="VR415" s="17"/>
      <c r="VS415" s="17"/>
      <c r="VT415" s="17"/>
      <c r="VU415" s="17"/>
      <c r="VV415" s="17"/>
      <c r="VW415" s="17"/>
      <c r="VX415" s="17"/>
      <c r="VY415" s="17"/>
      <c r="VZ415" s="17"/>
      <c r="WA415" s="17"/>
      <c r="WB415" s="17"/>
      <c r="WC415" s="17"/>
      <c r="WD415" s="17"/>
      <c r="WE415" s="17"/>
      <c r="WF415" s="17"/>
      <c r="WG415" s="17"/>
      <c r="WH415" s="17"/>
      <c r="WI415" s="17"/>
      <c r="WJ415" s="17"/>
      <c r="WK415" s="17"/>
      <c r="WL415" s="17"/>
      <c r="WM415" s="17"/>
      <c r="WN415" s="17"/>
      <c r="WO415" s="17"/>
      <c r="WP415" s="17"/>
      <c r="WQ415" s="17"/>
      <c r="WR415" s="17"/>
      <c r="WS415" s="17"/>
      <c r="WT415" s="17"/>
      <c r="WU415" s="17"/>
      <c r="WV415" s="17"/>
      <c r="WW415" s="17"/>
      <c r="WX415" s="17"/>
      <c r="WY415" s="17"/>
      <c r="WZ415" s="17"/>
      <c r="XA415" s="17"/>
      <c r="XB415" s="17"/>
      <c r="XC415" s="17"/>
      <c r="XD415" s="17"/>
      <c r="XE415" s="17"/>
      <c r="XF415" s="17"/>
      <c r="XG415" s="17"/>
      <c r="XH415" s="17"/>
      <c r="XI415" s="17"/>
      <c r="XJ415" s="17"/>
      <c r="XK415" s="17"/>
      <c r="XL415" s="17"/>
      <c r="XM415" s="17"/>
      <c r="XN415" s="17"/>
      <c r="XO415" s="17"/>
      <c r="XP415" s="17"/>
      <c r="XQ415" s="17"/>
      <c r="XR415" s="17"/>
      <c r="XS415" s="17"/>
      <c r="XT415" s="17"/>
      <c r="XU415" s="17"/>
      <c r="XV415" s="17"/>
      <c r="XW415" s="17"/>
      <c r="XX415" s="17"/>
      <c r="XY415" s="17"/>
      <c r="XZ415" s="17"/>
      <c r="YA415" s="17"/>
      <c r="YB415" s="17"/>
      <c r="YC415" s="17"/>
      <c r="YD415" s="17"/>
      <c r="YE415" s="17"/>
      <c r="YF415" s="17"/>
      <c r="YG415" s="17"/>
      <c r="YH415" s="17"/>
      <c r="YI415" s="17"/>
      <c r="YJ415" s="17"/>
      <c r="YK415" s="17"/>
      <c r="YL415" s="17"/>
      <c r="YM415" s="17"/>
      <c r="YN415" s="17"/>
      <c r="YO415" s="17"/>
      <c r="YP415" s="17"/>
      <c r="YQ415" s="17"/>
      <c r="YR415" s="17"/>
      <c r="YS415" s="17"/>
      <c r="YT415" s="17"/>
      <c r="YU415" s="17"/>
      <c r="YV415" s="17"/>
      <c r="YW415" s="17"/>
      <c r="YX415" s="17"/>
      <c r="YY415" s="17"/>
      <c r="YZ415" s="17"/>
      <c r="ZA415" s="17"/>
      <c r="ZB415" s="17"/>
      <c r="ZC415" s="17"/>
      <c r="ZD415" s="17"/>
      <c r="ZE415" s="17"/>
      <c r="ZF415" s="17"/>
      <c r="ZG415" s="17"/>
      <c r="ZH415" s="17"/>
      <c r="ZI415" s="17"/>
      <c r="ZJ415" s="17"/>
      <c r="ZK415" s="17"/>
      <c r="ZL415" s="17"/>
      <c r="ZM415" s="17"/>
      <c r="ZN415" s="17"/>
      <c r="ZO415" s="17"/>
      <c r="ZP415" s="17"/>
      <c r="ZQ415" s="17"/>
      <c r="ZR415" s="17"/>
      <c r="ZS415" s="17"/>
      <c r="ZT415" s="17"/>
      <c r="ZU415" s="17"/>
      <c r="ZV415" s="17"/>
      <c r="ZW415" s="17"/>
      <c r="ZX415" s="17"/>
      <c r="ZY415" s="17"/>
      <c r="ZZ415" s="17"/>
      <c r="AAA415" s="17"/>
      <c r="AAB415" s="17"/>
      <c r="AAC415" s="17"/>
      <c r="AAD415" s="17"/>
      <c r="AAE415" s="17"/>
      <c r="AAF415" s="17"/>
      <c r="AAG415" s="17"/>
      <c r="AAH415" s="17"/>
      <c r="AAI415" s="17"/>
      <c r="AAJ415" s="17"/>
      <c r="AAK415" s="17"/>
      <c r="AAL415" s="17"/>
      <c r="AAM415" s="17"/>
      <c r="AAN415" s="17"/>
      <c r="AAO415" s="17"/>
      <c r="AAP415" s="17"/>
      <c r="AAQ415" s="17"/>
      <c r="AAR415" s="17"/>
      <c r="AAS415" s="17"/>
      <c r="AAT415" s="17"/>
      <c r="AAU415" s="17"/>
      <c r="AAV415" s="17"/>
      <c r="AAW415" s="17"/>
      <c r="AAX415" s="17"/>
      <c r="AAY415" s="17"/>
      <c r="AAZ415" s="17"/>
      <c r="ABA415" s="17"/>
      <c r="ABB415" s="17"/>
    </row>
    <row r="416" spans="1:730" ht="15" x14ac:dyDescent="0.2">
      <c r="A416" s="65" t="s">
        <v>43</v>
      </c>
      <c r="B416" s="122"/>
      <c r="C416" s="70">
        <v>0</v>
      </c>
      <c r="D416" s="70"/>
      <c r="E416" s="70">
        <v>2710.3510000000001</v>
      </c>
      <c r="F416" s="70"/>
      <c r="G416" s="70">
        <v>2709.88</v>
      </c>
      <c r="H416" s="70"/>
      <c r="I416" s="92"/>
      <c r="J416" s="92"/>
      <c r="K416" s="92"/>
      <c r="L416" s="92"/>
      <c r="M416" s="92"/>
      <c r="N416" s="92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  <c r="IT416" s="17"/>
      <c r="IU416" s="17"/>
      <c r="IV416" s="17"/>
      <c r="IW416" s="17"/>
      <c r="IX416" s="17"/>
      <c r="IY416" s="17"/>
      <c r="IZ416" s="17"/>
      <c r="JA416" s="17"/>
      <c r="JB416" s="17"/>
      <c r="JC416" s="17"/>
      <c r="JD416" s="17"/>
      <c r="JE416" s="17"/>
      <c r="JF416" s="17"/>
      <c r="JG416" s="17"/>
      <c r="JH416" s="17"/>
      <c r="JI416" s="17"/>
      <c r="JJ416" s="17"/>
      <c r="JK416" s="17"/>
      <c r="JL416" s="17"/>
      <c r="JM416" s="17"/>
      <c r="JN416" s="17"/>
      <c r="JO416" s="17"/>
      <c r="JP416" s="17"/>
      <c r="JQ416" s="17"/>
      <c r="JR416" s="17"/>
      <c r="JS416" s="17"/>
      <c r="JT416" s="17"/>
      <c r="JU416" s="17"/>
      <c r="JV416" s="17"/>
      <c r="JW416" s="17"/>
      <c r="JX416" s="17"/>
      <c r="JY416" s="17"/>
      <c r="JZ416" s="17"/>
      <c r="KA416" s="17"/>
      <c r="KB416" s="17"/>
      <c r="KC416" s="17"/>
      <c r="KD416" s="17"/>
      <c r="KE416" s="17"/>
      <c r="KF416" s="17"/>
      <c r="KG416" s="17"/>
      <c r="KH416" s="17"/>
      <c r="KI416" s="17"/>
      <c r="KJ416" s="17"/>
      <c r="KK416" s="17"/>
      <c r="KL416" s="17"/>
      <c r="KM416" s="17"/>
      <c r="KN416" s="17"/>
      <c r="KO416" s="17"/>
      <c r="KP416" s="17"/>
      <c r="KQ416" s="17"/>
      <c r="KR416" s="17"/>
      <c r="KS416" s="17"/>
      <c r="KT416" s="17"/>
      <c r="KU416" s="17"/>
      <c r="KV416" s="17"/>
      <c r="KW416" s="17"/>
      <c r="KX416" s="17"/>
      <c r="KY416" s="17"/>
      <c r="KZ416" s="17"/>
      <c r="LA416" s="17"/>
      <c r="LB416" s="17"/>
      <c r="LC416" s="17"/>
      <c r="LD416" s="17"/>
      <c r="LE416" s="17"/>
      <c r="LF416" s="17"/>
      <c r="LG416" s="17"/>
      <c r="LH416" s="17"/>
      <c r="LI416" s="17"/>
      <c r="LJ416" s="17"/>
      <c r="LK416" s="17"/>
      <c r="LL416" s="17"/>
      <c r="LM416" s="17"/>
      <c r="LN416" s="17"/>
      <c r="LO416" s="17"/>
      <c r="LP416" s="17"/>
      <c r="LQ416" s="17"/>
      <c r="LR416" s="17"/>
      <c r="LS416" s="17"/>
      <c r="LT416" s="17"/>
      <c r="LU416" s="17"/>
      <c r="LV416" s="17"/>
      <c r="LW416" s="17"/>
      <c r="LX416" s="17"/>
      <c r="LY416" s="17"/>
      <c r="LZ416" s="17"/>
      <c r="MA416" s="17"/>
      <c r="MB416" s="17"/>
      <c r="MC416" s="17"/>
      <c r="MD416" s="17"/>
      <c r="ME416" s="17"/>
      <c r="MF416" s="17"/>
      <c r="MG416" s="17"/>
      <c r="MH416" s="17"/>
      <c r="MI416" s="17"/>
      <c r="MJ416" s="17"/>
      <c r="MK416" s="17"/>
      <c r="ML416" s="17"/>
      <c r="MM416" s="17"/>
      <c r="MN416" s="17"/>
      <c r="MO416" s="17"/>
      <c r="MP416" s="17"/>
      <c r="MQ416" s="17"/>
      <c r="MR416" s="17"/>
      <c r="MS416" s="17"/>
      <c r="MT416" s="17"/>
      <c r="MU416" s="17"/>
      <c r="MV416" s="17"/>
      <c r="MW416" s="17"/>
      <c r="MX416" s="17"/>
      <c r="MY416" s="17"/>
      <c r="MZ416" s="17"/>
      <c r="NA416" s="17"/>
      <c r="NB416" s="17"/>
      <c r="NC416" s="17"/>
      <c r="ND416" s="17"/>
      <c r="NE416" s="17"/>
      <c r="NF416" s="17"/>
      <c r="NG416" s="17"/>
      <c r="NH416" s="17"/>
      <c r="NI416" s="17"/>
      <c r="NJ416" s="17"/>
      <c r="NK416" s="17"/>
      <c r="NL416" s="17"/>
      <c r="NM416" s="17"/>
      <c r="NN416" s="17"/>
      <c r="NO416" s="17"/>
      <c r="NP416" s="17"/>
      <c r="NQ416" s="17"/>
      <c r="NR416" s="17"/>
      <c r="NS416" s="17"/>
      <c r="NT416" s="17"/>
      <c r="NU416" s="17"/>
      <c r="NV416" s="17"/>
      <c r="NW416" s="17"/>
      <c r="NX416" s="17"/>
      <c r="NY416" s="17"/>
      <c r="NZ416" s="17"/>
      <c r="OA416" s="17"/>
      <c r="OB416" s="17"/>
      <c r="OC416" s="17"/>
      <c r="OD416" s="17"/>
      <c r="OE416" s="17"/>
      <c r="OF416" s="17"/>
      <c r="OG416" s="17"/>
      <c r="OH416" s="17"/>
      <c r="OI416" s="17"/>
      <c r="OJ416" s="17"/>
      <c r="OK416" s="17"/>
      <c r="OL416" s="17"/>
      <c r="OM416" s="17"/>
      <c r="ON416" s="17"/>
      <c r="OO416" s="17"/>
      <c r="OP416" s="17"/>
      <c r="OQ416" s="17"/>
      <c r="OR416" s="17"/>
      <c r="OS416" s="17"/>
      <c r="OT416" s="17"/>
      <c r="OU416" s="17"/>
      <c r="OV416" s="17"/>
      <c r="OW416" s="17"/>
      <c r="OX416" s="17"/>
      <c r="OY416" s="17"/>
      <c r="OZ416" s="17"/>
      <c r="PA416" s="17"/>
      <c r="PB416" s="17"/>
      <c r="PC416" s="17"/>
      <c r="PD416" s="17"/>
      <c r="PE416" s="17"/>
      <c r="PF416" s="17"/>
      <c r="PG416" s="17"/>
      <c r="PH416" s="17"/>
      <c r="PI416" s="17"/>
      <c r="PJ416" s="17"/>
      <c r="PK416" s="17"/>
      <c r="PL416" s="17"/>
      <c r="PM416" s="17"/>
      <c r="PN416" s="17"/>
      <c r="PO416" s="17"/>
      <c r="PP416" s="17"/>
      <c r="PQ416" s="17"/>
      <c r="PR416" s="17"/>
      <c r="PS416" s="17"/>
      <c r="PT416" s="17"/>
      <c r="PU416" s="17"/>
      <c r="PV416" s="17"/>
      <c r="PW416" s="17"/>
      <c r="PX416" s="17"/>
      <c r="PY416" s="17"/>
      <c r="PZ416" s="17"/>
      <c r="QA416" s="17"/>
      <c r="QB416" s="17"/>
      <c r="QC416" s="17"/>
      <c r="QD416" s="17"/>
      <c r="QE416" s="17"/>
      <c r="QF416" s="17"/>
      <c r="QG416" s="17"/>
      <c r="QH416" s="17"/>
      <c r="QI416" s="17"/>
      <c r="QJ416" s="17"/>
      <c r="QK416" s="17"/>
      <c r="QL416" s="17"/>
      <c r="QM416" s="17"/>
      <c r="QN416" s="17"/>
      <c r="QO416" s="17"/>
      <c r="QP416" s="17"/>
      <c r="QQ416" s="17"/>
      <c r="QR416" s="17"/>
      <c r="QS416" s="17"/>
      <c r="QT416" s="17"/>
      <c r="QU416" s="17"/>
      <c r="QV416" s="17"/>
      <c r="QW416" s="17"/>
      <c r="QX416" s="17"/>
      <c r="QY416" s="17"/>
      <c r="QZ416" s="17"/>
      <c r="RA416" s="17"/>
      <c r="RB416" s="17"/>
      <c r="RC416" s="17"/>
      <c r="RD416" s="17"/>
      <c r="RE416" s="17"/>
      <c r="RF416" s="17"/>
      <c r="RG416" s="17"/>
      <c r="RH416" s="17"/>
      <c r="RI416" s="17"/>
      <c r="RJ416" s="17"/>
      <c r="RK416" s="17"/>
      <c r="RL416" s="17"/>
      <c r="RM416" s="17"/>
      <c r="RN416" s="17"/>
      <c r="RO416" s="17"/>
      <c r="RP416" s="17"/>
      <c r="RQ416" s="17"/>
      <c r="RR416" s="17"/>
      <c r="RS416" s="17"/>
      <c r="RT416" s="17"/>
      <c r="RU416" s="17"/>
      <c r="RV416" s="17"/>
      <c r="RW416" s="17"/>
      <c r="RX416" s="17"/>
      <c r="RY416" s="17"/>
      <c r="RZ416" s="17"/>
      <c r="SA416" s="17"/>
      <c r="SB416" s="17"/>
      <c r="SC416" s="17"/>
      <c r="SD416" s="17"/>
      <c r="SE416" s="17"/>
      <c r="SF416" s="17"/>
      <c r="SG416" s="17"/>
      <c r="SH416" s="17"/>
      <c r="SI416" s="17"/>
      <c r="SJ416" s="17"/>
      <c r="SK416" s="17"/>
      <c r="SL416" s="17"/>
      <c r="SM416" s="17"/>
      <c r="SN416" s="17"/>
      <c r="SO416" s="17"/>
      <c r="SP416" s="17"/>
      <c r="SQ416" s="17"/>
      <c r="SR416" s="17"/>
      <c r="SS416" s="17"/>
      <c r="ST416" s="17"/>
      <c r="SU416" s="17"/>
      <c r="SV416" s="17"/>
      <c r="SW416" s="17"/>
      <c r="SX416" s="17"/>
      <c r="SY416" s="17"/>
      <c r="SZ416" s="17"/>
      <c r="TA416" s="17"/>
      <c r="TB416" s="17"/>
      <c r="TC416" s="17"/>
      <c r="TD416" s="17"/>
      <c r="TE416" s="17"/>
      <c r="TF416" s="17"/>
      <c r="TG416" s="17"/>
      <c r="TH416" s="17"/>
      <c r="TI416" s="17"/>
      <c r="TJ416" s="17"/>
      <c r="TK416" s="17"/>
      <c r="TL416" s="17"/>
      <c r="TM416" s="17"/>
      <c r="TN416" s="17"/>
      <c r="TO416" s="17"/>
      <c r="TP416" s="17"/>
      <c r="TQ416" s="17"/>
      <c r="TR416" s="17"/>
      <c r="TS416" s="17"/>
      <c r="TT416" s="17"/>
      <c r="TU416" s="17"/>
      <c r="TV416" s="17"/>
      <c r="TW416" s="17"/>
      <c r="TX416" s="17"/>
      <c r="TY416" s="17"/>
      <c r="TZ416" s="17"/>
      <c r="UA416" s="17"/>
      <c r="UB416" s="17"/>
      <c r="UC416" s="17"/>
      <c r="UD416" s="17"/>
      <c r="UE416" s="17"/>
      <c r="UF416" s="17"/>
      <c r="UG416" s="17"/>
      <c r="UH416" s="17"/>
      <c r="UI416" s="17"/>
      <c r="UJ416" s="17"/>
      <c r="UK416" s="17"/>
      <c r="UL416" s="17"/>
      <c r="UM416" s="17"/>
      <c r="UN416" s="17"/>
      <c r="UO416" s="17"/>
      <c r="UP416" s="17"/>
      <c r="UQ416" s="17"/>
      <c r="UR416" s="17"/>
      <c r="US416" s="17"/>
      <c r="UT416" s="17"/>
      <c r="UU416" s="17"/>
      <c r="UV416" s="17"/>
      <c r="UW416" s="17"/>
      <c r="UX416" s="17"/>
      <c r="UY416" s="17"/>
      <c r="UZ416" s="17"/>
      <c r="VA416" s="17"/>
      <c r="VB416" s="17"/>
      <c r="VC416" s="17"/>
      <c r="VD416" s="17"/>
      <c r="VE416" s="17"/>
      <c r="VF416" s="17"/>
      <c r="VG416" s="17"/>
      <c r="VH416" s="17"/>
      <c r="VI416" s="17"/>
      <c r="VJ416" s="17"/>
      <c r="VK416" s="17"/>
      <c r="VL416" s="17"/>
      <c r="VM416" s="17"/>
      <c r="VN416" s="17"/>
      <c r="VO416" s="17"/>
      <c r="VP416" s="17"/>
      <c r="VQ416" s="17"/>
      <c r="VR416" s="17"/>
      <c r="VS416" s="17"/>
      <c r="VT416" s="17"/>
      <c r="VU416" s="17"/>
      <c r="VV416" s="17"/>
      <c r="VW416" s="17"/>
      <c r="VX416" s="17"/>
      <c r="VY416" s="17"/>
      <c r="VZ416" s="17"/>
      <c r="WA416" s="17"/>
      <c r="WB416" s="17"/>
      <c r="WC416" s="17"/>
      <c r="WD416" s="17"/>
      <c r="WE416" s="17"/>
      <c r="WF416" s="17"/>
      <c r="WG416" s="17"/>
      <c r="WH416" s="17"/>
      <c r="WI416" s="17"/>
      <c r="WJ416" s="17"/>
      <c r="WK416" s="17"/>
      <c r="WL416" s="17"/>
      <c r="WM416" s="17"/>
      <c r="WN416" s="17"/>
      <c r="WO416" s="17"/>
      <c r="WP416" s="17"/>
      <c r="WQ416" s="17"/>
      <c r="WR416" s="17"/>
      <c r="WS416" s="17"/>
      <c r="WT416" s="17"/>
      <c r="WU416" s="17"/>
      <c r="WV416" s="17"/>
      <c r="WW416" s="17"/>
      <c r="WX416" s="17"/>
      <c r="WY416" s="17"/>
      <c r="WZ416" s="17"/>
      <c r="XA416" s="17"/>
      <c r="XB416" s="17"/>
      <c r="XC416" s="17"/>
      <c r="XD416" s="17"/>
      <c r="XE416" s="17"/>
      <c r="XF416" s="17"/>
      <c r="XG416" s="17"/>
      <c r="XH416" s="17"/>
      <c r="XI416" s="17"/>
      <c r="XJ416" s="17"/>
      <c r="XK416" s="17"/>
      <c r="XL416" s="17"/>
      <c r="XM416" s="17"/>
      <c r="XN416" s="17"/>
      <c r="XO416" s="17"/>
      <c r="XP416" s="17"/>
      <c r="XQ416" s="17"/>
      <c r="XR416" s="17"/>
      <c r="XS416" s="17"/>
      <c r="XT416" s="17"/>
      <c r="XU416" s="17"/>
      <c r="XV416" s="17"/>
      <c r="XW416" s="17"/>
      <c r="XX416" s="17"/>
      <c r="XY416" s="17"/>
      <c r="XZ416" s="17"/>
      <c r="YA416" s="17"/>
      <c r="YB416" s="17"/>
      <c r="YC416" s="17"/>
      <c r="YD416" s="17"/>
      <c r="YE416" s="17"/>
      <c r="YF416" s="17"/>
      <c r="YG416" s="17"/>
      <c r="YH416" s="17"/>
      <c r="YI416" s="17"/>
      <c r="YJ416" s="17"/>
      <c r="YK416" s="17"/>
      <c r="YL416" s="17"/>
      <c r="YM416" s="17"/>
      <c r="YN416" s="17"/>
      <c r="YO416" s="17"/>
      <c r="YP416" s="17"/>
      <c r="YQ416" s="17"/>
      <c r="YR416" s="17"/>
      <c r="YS416" s="17"/>
      <c r="YT416" s="17"/>
      <c r="YU416" s="17"/>
      <c r="YV416" s="17"/>
      <c r="YW416" s="17"/>
      <c r="YX416" s="17"/>
      <c r="YY416" s="17"/>
      <c r="YZ416" s="17"/>
      <c r="ZA416" s="17"/>
      <c r="ZB416" s="17"/>
      <c r="ZC416" s="17"/>
      <c r="ZD416" s="17"/>
      <c r="ZE416" s="17"/>
      <c r="ZF416" s="17"/>
      <c r="ZG416" s="17"/>
      <c r="ZH416" s="17"/>
      <c r="ZI416" s="17"/>
      <c r="ZJ416" s="17"/>
      <c r="ZK416" s="17"/>
      <c r="ZL416" s="17"/>
      <c r="ZM416" s="17"/>
      <c r="ZN416" s="17"/>
      <c r="ZO416" s="17"/>
      <c r="ZP416" s="17"/>
      <c r="ZQ416" s="17"/>
      <c r="ZR416" s="17"/>
      <c r="ZS416" s="17"/>
      <c r="ZT416" s="17"/>
      <c r="ZU416" s="17"/>
      <c r="ZV416" s="17"/>
      <c r="ZW416" s="17"/>
      <c r="ZX416" s="17"/>
      <c r="ZY416" s="17"/>
      <c r="ZZ416" s="17"/>
      <c r="AAA416" s="17"/>
      <c r="AAB416" s="17"/>
      <c r="AAC416" s="17"/>
      <c r="AAD416" s="17"/>
      <c r="AAE416" s="17"/>
      <c r="AAF416" s="17"/>
      <c r="AAG416" s="17"/>
      <c r="AAH416" s="17"/>
      <c r="AAI416" s="17"/>
      <c r="AAJ416" s="17"/>
      <c r="AAK416" s="17"/>
      <c r="AAL416" s="17"/>
      <c r="AAM416" s="17"/>
      <c r="AAN416" s="17"/>
      <c r="AAO416" s="17"/>
      <c r="AAP416" s="17"/>
      <c r="AAQ416" s="17"/>
      <c r="AAR416" s="17"/>
      <c r="AAS416" s="17"/>
      <c r="AAT416" s="17"/>
      <c r="AAU416" s="17"/>
      <c r="AAV416" s="17"/>
      <c r="AAW416" s="17"/>
      <c r="AAX416" s="17"/>
      <c r="AAY416" s="17"/>
      <c r="AAZ416" s="17"/>
      <c r="ABA416" s="17"/>
      <c r="ABB416" s="17"/>
    </row>
    <row r="417" spans="1:730" ht="15" x14ac:dyDescent="0.2">
      <c r="A417" s="65" t="s">
        <v>45</v>
      </c>
      <c r="B417" s="122"/>
      <c r="C417" s="70"/>
      <c r="D417" s="70"/>
      <c r="E417" s="70">
        <v>0</v>
      </c>
      <c r="F417" s="70"/>
      <c r="G417" s="70">
        <v>0</v>
      </c>
      <c r="H417" s="70"/>
      <c r="I417" s="92"/>
      <c r="J417" s="92"/>
      <c r="K417" s="92"/>
      <c r="L417" s="92"/>
      <c r="M417" s="92"/>
      <c r="N417" s="92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  <c r="IT417" s="17"/>
      <c r="IU417" s="17"/>
      <c r="IV417" s="17"/>
      <c r="IW417" s="17"/>
      <c r="IX417" s="17"/>
      <c r="IY417" s="17"/>
      <c r="IZ417" s="17"/>
      <c r="JA417" s="17"/>
      <c r="JB417" s="17"/>
      <c r="JC417" s="17"/>
      <c r="JD417" s="17"/>
      <c r="JE417" s="17"/>
      <c r="JF417" s="17"/>
      <c r="JG417" s="17"/>
      <c r="JH417" s="17"/>
      <c r="JI417" s="17"/>
      <c r="JJ417" s="17"/>
      <c r="JK417" s="17"/>
      <c r="JL417" s="17"/>
      <c r="JM417" s="17"/>
      <c r="JN417" s="17"/>
      <c r="JO417" s="17"/>
      <c r="JP417" s="17"/>
      <c r="JQ417" s="17"/>
      <c r="JR417" s="17"/>
      <c r="JS417" s="17"/>
      <c r="JT417" s="17"/>
      <c r="JU417" s="17"/>
      <c r="JV417" s="17"/>
      <c r="JW417" s="17"/>
      <c r="JX417" s="17"/>
      <c r="JY417" s="17"/>
      <c r="JZ417" s="17"/>
      <c r="KA417" s="17"/>
      <c r="KB417" s="17"/>
      <c r="KC417" s="17"/>
      <c r="KD417" s="17"/>
      <c r="KE417" s="17"/>
      <c r="KF417" s="17"/>
      <c r="KG417" s="17"/>
      <c r="KH417" s="17"/>
      <c r="KI417" s="17"/>
      <c r="KJ417" s="17"/>
      <c r="KK417" s="17"/>
      <c r="KL417" s="17"/>
      <c r="KM417" s="17"/>
      <c r="KN417" s="17"/>
      <c r="KO417" s="17"/>
      <c r="KP417" s="17"/>
      <c r="KQ417" s="17"/>
      <c r="KR417" s="17"/>
      <c r="KS417" s="17"/>
      <c r="KT417" s="17"/>
      <c r="KU417" s="17"/>
      <c r="KV417" s="17"/>
      <c r="KW417" s="17"/>
      <c r="KX417" s="17"/>
      <c r="KY417" s="17"/>
      <c r="KZ417" s="17"/>
      <c r="LA417" s="17"/>
      <c r="LB417" s="17"/>
      <c r="LC417" s="17"/>
      <c r="LD417" s="17"/>
      <c r="LE417" s="17"/>
      <c r="LF417" s="17"/>
      <c r="LG417" s="17"/>
      <c r="LH417" s="17"/>
      <c r="LI417" s="17"/>
      <c r="LJ417" s="17"/>
      <c r="LK417" s="17"/>
      <c r="LL417" s="17"/>
      <c r="LM417" s="17"/>
      <c r="LN417" s="17"/>
      <c r="LO417" s="17"/>
      <c r="LP417" s="17"/>
      <c r="LQ417" s="17"/>
      <c r="LR417" s="17"/>
      <c r="LS417" s="17"/>
      <c r="LT417" s="17"/>
      <c r="LU417" s="17"/>
      <c r="LV417" s="17"/>
      <c r="LW417" s="17"/>
      <c r="LX417" s="17"/>
      <c r="LY417" s="17"/>
      <c r="LZ417" s="17"/>
      <c r="MA417" s="17"/>
      <c r="MB417" s="17"/>
      <c r="MC417" s="17"/>
      <c r="MD417" s="17"/>
      <c r="ME417" s="17"/>
      <c r="MF417" s="17"/>
      <c r="MG417" s="17"/>
      <c r="MH417" s="17"/>
      <c r="MI417" s="17"/>
      <c r="MJ417" s="17"/>
      <c r="MK417" s="17"/>
      <c r="ML417" s="17"/>
      <c r="MM417" s="17"/>
      <c r="MN417" s="17"/>
      <c r="MO417" s="17"/>
      <c r="MP417" s="17"/>
      <c r="MQ417" s="17"/>
      <c r="MR417" s="17"/>
      <c r="MS417" s="17"/>
      <c r="MT417" s="17"/>
      <c r="MU417" s="17"/>
      <c r="MV417" s="17"/>
      <c r="MW417" s="17"/>
      <c r="MX417" s="17"/>
      <c r="MY417" s="17"/>
      <c r="MZ417" s="17"/>
      <c r="NA417" s="17"/>
      <c r="NB417" s="17"/>
      <c r="NC417" s="17"/>
      <c r="ND417" s="17"/>
      <c r="NE417" s="17"/>
      <c r="NF417" s="17"/>
      <c r="NG417" s="17"/>
      <c r="NH417" s="17"/>
      <c r="NI417" s="17"/>
      <c r="NJ417" s="17"/>
      <c r="NK417" s="17"/>
      <c r="NL417" s="17"/>
      <c r="NM417" s="17"/>
      <c r="NN417" s="17"/>
      <c r="NO417" s="17"/>
      <c r="NP417" s="17"/>
      <c r="NQ417" s="17"/>
      <c r="NR417" s="17"/>
      <c r="NS417" s="17"/>
      <c r="NT417" s="17"/>
      <c r="NU417" s="17"/>
      <c r="NV417" s="17"/>
      <c r="NW417" s="17"/>
      <c r="NX417" s="17"/>
      <c r="NY417" s="17"/>
      <c r="NZ417" s="17"/>
      <c r="OA417" s="17"/>
      <c r="OB417" s="17"/>
      <c r="OC417" s="17"/>
      <c r="OD417" s="17"/>
      <c r="OE417" s="17"/>
      <c r="OF417" s="17"/>
      <c r="OG417" s="17"/>
      <c r="OH417" s="17"/>
      <c r="OI417" s="17"/>
      <c r="OJ417" s="17"/>
      <c r="OK417" s="17"/>
      <c r="OL417" s="17"/>
      <c r="OM417" s="17"/>
      <c r="ON417" s="17"/>
      <c r="OO417" s="17"/>
      <c r="OP417" s="17"/>
      <c r="OQ417" s="17"/>
      <c r="OR417" s="17"/>
      <c r="OS417" s="17"/>
      <c r="OT417" s="17"/>
      <c r="OU417" s="17"/>
      <c r="OV417" s="17"/>
      <c r="OW417" s="17"/>
      <c r="OX417" s="17"/>
      <c r="OY417" s="17"/>
      <c r="OZ417" s="17"/>
      <c r="PA417" s="17"/>
      <c r="PB417" s="17"/>
      <c r="PC417" s="17"/>
      <c r="PD417" s="17"/>
      <c r="PE417" s="17"/>
      <c r="PF417" s="17"/>
      <c r="PG417" s="17"/>
      <c r="PH417" s="17"/>
      <c r="PI417" s="17"/>
      <c r="PJ417" s="17"/>
      <c r="PK417" s="17"/>
      <c r="PL417" s="17"/>
      <c r="PM417" s="17"/>
      <c r="PN417" s="17"/>
      <c r="PO417" s="17"/>
      <c r="PP417" s="17"/>
      <c r="PQ417" s="17"/>
      <c r="PR417" s="17"/>
      <c r="PS417" s="17"/>
      <c r="PT417" s="17"/>
      <c r="PU417" s="17"/>
      <c r="PV417" s="17"/>
      <c r="PW417" s="17"/>
      <c r="PX417" s="17"/>
      <c r="PY417" s="17"/>
      <c r="PZ417" s="17"/>
      <c r="QA417" s="17"/>
      <c r="QB417" s="17"/>
      <c r="QC417" s="17"/>
      <c r="QD417" s="17"/>
      <c r="QE417" s="17"/>
      <c r="QF417" s="17"/>
      <c r="QG417" s="17"/>
      <c r="QH417" s="17"/>
      <c r="QI417" s="17"/>
      <c r="QJ417" s="17"/>
      <c r="QK417" s="17"/>
      <c r="QL417" s="17"/>
      <c r="QM417" s="17"/>
      <c r="QN417" s="17"/>
      <c r="QO417" s="17"/>
      <c r="QP417" s="17"/>
      <c r="QQ417" s="17"/>
      <c r="QR417" s="17"/>
      <c r="QS417" s="17"/>
      <c r="QT417" s="17"/>
      <c r="QU417" s="17"/>
      <c r="QV417" s="17"/>
      <c r="QW417" s="17"/>
      <c r="QX417" s="17"/>
      <c r="QY417" s="17"/>
      <c r="QZ417" s="17"/>
      <c r="RA417" s="17"/>
      <c r="RB417" s="17"/>
      <c r="RC417" s="17"/>
      <c r="RD417" s="17"/>
      <c r="RE417" s="17"/>
      <c r="RF417" s="17"/>
      <c r="RG417" s="17"/>
      <c r="RH417" s="17"/>
      <c r="RI417" s="17"/>
      <c r="RJ417" s="17"/>
      <c r="RK417" s="17"/>
      <c r="RL417" s="17"/>
      <c r="RM417" s="17"/>
      <c r="RN417" s="17"/>
      <c r="RO417" s="17"/>
      <c r="RP417" s="17"/>
      <c r="RQ417" s="17"/>
      <c r="RR417" s="17"/>
      <c r="RS417" s="17"/>
      <c r="RT417" s="17"/>
      <c r="RU417" s="17"/>
      <c r="RV417" s="17"/>
      <c r="RW417" s="17"/>
      <c r="RX417" s="17"/>
      <c r="RY417" s="17"/>
      <c r="RZ417" s="17"/>
      <c r="SA417" s="17"/>
      <c r="SB417" s="17"/>
      <c r="SC417" s="17"/>
      <c r="SD417" s="17"/>
      <c r="SE417" s="17"/>
      <c r="SF417" s="17"/>
      <c r="SG417" s="17"/>
      <c r="SH417" s="17"/>
      <c r="SI417" s="17"/>
      <c r="SJ417" s="17"/>
      <c r="SK417" s="17"/>
      <c r="SL417" s="17"/>
      <c r="SM417" s="17"/>
      <c r="SN417" s="17"/>
      <c r="SO417" s="17"/>
      <c r="SP417" s="17"/>
      <c r="SQ417" s="17"/>
      <c r="SR417" s="17"/>
      <c r="SS417" s="17"/>
      <c r="ST417" s="17"/>
      <c r="SU417" s="17"/>
      <c r="SV417" s="17"/>
      <c r="SW417" s="17"/>
      <c r="SX417" s="17"/>
      <c r="SY417" s="17"/>
      <c r="SZ417" s="17"/>
      <c r="TA417" s="17"/>
      <c r="TB417" s="17"/>
      <c r="TC417" s="17"/>
      <c r="TD417" s="17"/>
      <c r="TE417" s="17"/>
      <c r="TF417" s="17"/>
      <c r="TG417" s="17"/>
      <c r="TH417" s="17"/>
      <c r="TI417" s="17"/>
      <c r="TJ417" s="17"/>
      <c r="TK417" s="17"/>
      <c r="TL417" s="17"/>
      <c r="TM417" s="17"/>
      <c r="TN417" s="17"/>
      <c r="TO417" s="17"/>
      <c r="TP417" s="17"/>
      <c r="TQ417" s="17"/>
      <c r="TR417" s="17"/>
      <c r="TS417" s="17"/>
      <c r="TT417" s="17"/>
      <c r="TU417" s="17"/>
      <c r="TV417" s="17"/>
      <c r="TW417" s="17"/>
      <c r="TX417" s="17"/>
      <c r="TY417" s="17"/>
      <c r="TZ417" s="17"/>
      <c r="UA417" s="17"/>
      <c r="UB417" s="17"/>
      <c r="UC417" s="17"/>
      <c r="UD417" s="17"/>
      <c r="UE417" s="17"/>
      <c r="UF417" s="17"/>
      <c r="UG417" s="17"/>
      <c r="UH417" s="17"/>
      <c r="UI417" s="17"/>
      <c r="UJ417" s="17"/>
      <c r="UK417" s="17"/>
      <c r="UL417" s="17"/>
      <c r="UM417" s="17"/>
      <c r="UN417" s="17"/>
      <c r="UO417" s="17"/>
      <c r="UP417" s="17"/>
      <c r="UQ417" s="17"/>
      <c r="UR417" s="17"/>
      <c r="US417" s="17"/>
      <c r="UT417" s="17"/>
      <c r="UU417" s="17"/>
      <c r="UV417" s="17"/>
      <c r="UW417" s="17"/>
      <c r="UX417" s="17"/>
      <c r="UY417" s="17"/>
      <c r="UZ417" s="17"/>
      <c r="VA417" s="17"/>
      <c r="VB417" s="17"/>
      <c r="VC417" s="17"/>
      <c r="VD417" s="17"/>
      <c r="VE417" s="17"/>
      <c r="VF417" s="17"/>
      <c r="VG417" s="17"/>
      <c r="VH417" s="17"/>
      <c r="VI417" s="17"/>
      <c r="VJ417" s="17"/>
      <c r="VK417" s="17"/>
      <c r="VL417" s="17"/>
      <c r="VM417" s="17"/>
      <c r="VN417" s="17"/>
      <c r="VO417" s="17"/>
      <c r="VP417" s="17"/>
      <c r="VQ417" s="17"/>
      <c r="VR417" s="17"/>
      <c r="VS417" s="17"/>
      <c r="VT417" s="17"/>
      <c r="VU417" s="17"/>
      <c r="VV417" s="17"/>
      <c r="VW417" s="17"/>
      <c r="VX417" s="17"/>
      <c r="VY417" s="17"/>
      <c r="VZ417" s="17"/>
      <c r="WA417" s="17"/>
      <c r="WB417" s="17"/>
      <c r="WC417" s="17"/>
      <c r="WD417" s="17"/>
      <c r="WE417" s="17"/>
      <c r="WF417" s="17"/>
      <c r="WG417" s="17"/>
      <c r="WH417" s="17"/>
      <c r="WI417" s="17"/>
      <c r="WJ417" s="17"/>
      <c r="WK417" s="17"/>
      <c r="WL417" s="17"/>
      <c r="WM417" s="17"/>
      <c r="WN417" s="17"/>
      <c r="WO417" s="17"/>
      <c r="WP417" s="17"/>
      <c r="WQ417" s="17"/>
      <c r="WR417" s="17"/>
      <c r="WS417" s="17"/>
      <c r="WT417" s="17"/>
      <c r="WU417" s="17"/>
      <c r="WV417" s="17"/>
      <c r="WW417" s="17"/>
      <c r="WX417" s="17"/>
      <c r="WY417" s="17"/>
      <c r="WZ417" s="17"/>
      <c r="XA417" s="17"/>
      <c r="XB417" s="17"/>
      <c r="XC417" s="17"/>
      <c r="XD417" s="17"/>
      <c r="XE417" s="17"/>
      <c r="XF417" s="17"/>
      <c r="XG417" s="17"/>
      <c r="XH417" s="17"/>
      <c r="XI417" s="17"/>
      <c r="XJ417" s="17"/>
      <c r="XK417" s="17"/>
      <c r="XL417" s="17"/>
      <c r="XM417" s="17"/>
      <c r="XN417" s="17"/>
      <c r="XO417" s="17"/>
      <c r="XP417" s="17"/>
      <c r="XQ417" s="17"/>
      <c r="XR417" s="17"/>
      <c r="XS417" s="17"/>
      <c r="XT417" s="17"/>
      <c r="XU417" s="17"/>
      <c r="XV417" s="17"/>
      <c r="XW417" s="17"/>
      <c r="XX417" s="17"/>
      <c r="XY417" s="17"/>
      <c r="XZ417" s="17"/>
      <c r="YA417" s="17"/>
      <c r="YB417" s="17"/>
      <c r="YC417" s="17"/>
      <c r="YD417" s="17"/>
      <c r="YE417" s="17"/>
      <c r="YF417" s="17"/>
      <c r="YG417" s="17"/>
      <c r="YH417" s="17"/>
      <c r="YI417" s="17"/>
      <c r="YJ417" s="17"/>
      <c r="YK417" s="17"/>
      <c r="YL417" s="17"/>
      <c r="YM417" s="17"/>
      <c r="YN417" s="17"/>
      <c r="YO417" s="17"/>
      <c r="YP417" s="17"/>
      <c r="YQ417" s="17"/>
      <c r="YR417" s="17"/>
      <c r="YS417" s="17"/>
      <c r="YT417" s="17"/>
      <c r="YU417" s="17"/>
      <c r="YV417" s="17"/>
      <c r="YW417" s="17"/>
      <c r="YX417" s="17"/>
      <c r="YY417" s="17"/>
      <c r="YZ417" s="17"/>
      <c r="ZA417" s="17"/>
      <c r="ZB417" s="17"/>
      <c r="ZC417" s="17"/>
      <c r="ZD417" s="17"/>
      <c r="ZE417" s="17"/>
      <c r="ZF417" s="17"/>
      <c r="ZG417" s="17"/>
      <c r="ZH417" s="17"/>
      <c r="ZI417" s="17"/>
      <c r="ZJ417" s="17"/>
      <c r="ZK417" s="17"/>
      <c r="ZL417" s="17"/>
      <c r="ZM417" s="17"/>
      <c r="ZN417" s="17"/>
      <c r="ZO417" s="17"/>
      <c r="ZP417" s="17"/>
      <c r="ZQ417" s="17"/>
      <c r="ZR417" s="17"/>
      <c r="ZS417" s="17"/>
      <c r="ZT417" s="17"/>
      <c r="ZU417" s="17"/>
      <c r="ZV417" s="17"/>
      <c r="ZW417" s="17"/>
      <c r="ZX417" s="17"/>
      <c r="ZY417" s="17"/>
      <c r="ZZ417" s="17"/>
      <c r="AAA417" s="17"/>
      <c r="AAB417" s="17"/>
      <c r="AAC417" s="17"/>
      <c r="AAD417" s="17"/>
      <c r="AAE417" s="17"/>
      <c r="AAF417" s="17"/>
      <c r="AAG417" s="17"/>
      <c r="AAH417" s="17"/>
      <c r="AAI417" s="17"/>
      <c r="AAJ417" s="17"/>
      <c r="AAK417" s="17"/>
      <c r="AAL417" s="17"/>
      <c r="AAM417" s="17"/>
      <c r="AAN417" s="17"/>
      <c r="AAO417" s="17"/>
      <c r="AAP417" s="17"/>
      <c r="AAQ417" s="17"/>
      <c r="AAR417" s="17"/>
      <c r="AAS417" s="17"/>
      <c r="AAT417" s="17"/>
      <c r="AAU417" s="17"/>
      <c r="AAV417" s="17"/>
      <c r="AAW417" s="17"/>
      <c r="AAX417" s="17"/>
      <c r="AAY417" s="17"/>
      <c r="AAZ417" s="17"/>
      <c r="ABA417" s="17"/>
      <c r="ABB417" s="17"/>
    </row>
    <row r="418" spans="1:730" ht="38.25" x14ac:dyDescent="0.2">
      <c r="A418" s="213" t="s">
        <v>313</v>
      </c>
      <c r="B418" s="215" t="s">
        <v>74</v>
      </c>
      <c r="C418" s="216">
        <f t="shared" ref="C418:H418" si="82">C419+C420</f>
        <v>0</v>
      </c>
      <c r="D418" s="216">
        <f t="shared" si="82"/>
        <v>0</v>
      </c>
      <c r="E418" s="216">
        <f t="shared" si="82"/>
        <v>371.31099999999998</v>
      </c>
      <c r="F418" s="216">
        <f t="shared" si="82"/>
        <v>0</v>
      </c>
      <c r="G418" s="216">
        <f t="shared" si="82"/>
        <v>371.31099999999998</v>
      </c>
      <c r="H418" s="216">
        <f t="shared" si="82"/>
        <v>0</v>
      </c>
      <c r="I418" s="227" t="s">
        <v>314</v>
      </c>
      <c r="J418" s="218" t="s">
        <v>178</v>
      </c>
      <c r="K418" s="218"/>
      <c r="L418" s="218">
        <v>0</v>
      </c>
      <c r="M418" s="218">
        <v>30</v>
      </c>
      <c r="N418" s="218">
        <v>30</v>
      </c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  <c r="IT418" s="17"/>
      <c r="IU418" s="17"/>
      <c r="IV418" s="17"/>
      <c r="IW418" s="17"/>
      <c r="IX418" s="17"/>
      <c r="IY418" s="17"/>
      <c r="IZ418" s="17"/>
      <c r="JA418" s="17"/>
      <c r="JB418" s="17"/>
      <c r="JC418" s="17"/>
      <c r="JD418" s="17"/>
      <c r="JE418" s="17"/>
      <c r="JF418" s="17"/>
      <c r="JG418" s="17"/>
      <c r="JH418" s="17"/>
      <c r="JI418" s="17"/>
      <c r="JJ418" s="17"/>
      <c r="JK418" s="17"/>
      <c r="JL418" s="17"/>
      <c r="JM418" s="17"/>
      <c r="JN418" s="17"/>
      <c r="JO418" s="17"/>
      <c r="JP418" s="17"/>
      <c r="JQ418" s="17"/>
      <c r="JR418" s="17"/>
      <c r="JS418" s="17"/>
      <c r="JT418" s="17"/>
      <c r="JU418" s="17"/>
      <c r="JV418" s="17"/>
      <c r="JW418" s="17"/>
      <c r="JX418" s="17"/>
      <c r="JY418" s="17"/>
      <c r="JZ418" s="17"/>
      <c r="KA418" s="17"/>
      <c r="KB418" s="17"/>
      <c r="KC418" s="17"/>
      <c r="KD418" s="17"/>
      <c r="KE418" s="17"/>
      <c r="KF418" s="17"/>
      <c r="KG418" s="17"/>
      <c r="KH418" s="17"/>
      <c r="KI418" s="17"/>
      <c r="KJ418" s="17"/>
      <c r="KK418" s="17"/>
      <c r="KL418" s="17"/>
      <c r="KM418" s="17"/>
      <c r="KN418" s="17"/>
      <c r="KO418" s="17"/>
      <c r="KP418" s="17"/>
      <c r="KQ418" s="17"/>
      <c r="KR418" s="17"/>
      <c r="KS418" s="17"/>
      <c r="KT418" s="17"/>
      <c r="KU418" s="17"/>
      <c r="KV418" s="17"/>
      <c r="KW418" s="17"/>
      <c r="KX418" s="17"/>
      <c r="KY418" s="17"/>
      <c r="KZ418" s="17"/>
      <c r="LA418" s="17"/>
      <c r="LB418" s="17"/>
      <c r="LC418" s="17"/>
      <c r="LD418" s="17"/>
      <c r="LE418" s="17"/>
      <c r="LF418" s="17"/>
      <c r="LG418" s="17"/>
      <c r="LH418" s="17"/>
      <c r="LI418" s="17"/>
      <c r="LJ418" s="17"/>
      <c r="LK418" s="17"/>
      <c r="LL418" s="17"/>
      <c r="LM418" s="17"/>
      <c r="LN418" s="17"/>
      <c r="LO418" s="17"/>
      <c r="LP418" s="17"/>
      <c r="LQ418" s="17"/>
      <c r="LR418" s="17"/>
      <c r="LS418" s="17"/>
      <c r="LT418" s="17"/>
      <c r="LU418" s="17"/>
      <c r="LV418" s="17"/>
      <c r="LW418" s="17"/>
      <c r="LX418" s="17"/>
      <c r="LY418" s="17"/>
      <c r="LZ418" s="17"/>
      <c r="MA418" s="17"/>
      <c r="MB418" s="17"/>
      <c r="MC418" s="17"/>
      <c r="MD418" s="17"/>
      <c r="ME418" s="17"/>
      <c r="MF418" s="17"/>
      <c r="MG418" s="17"/>
      <c r="MH418" s="17"/>
      <c r="MI418" s="17"/>
      <c r="MJ418" s="17"/>
      <c r="MK418" s="17"/>
      <c r="ML418" s="17"/>
      <c r="MM418" s="17"/>
      <c r="MN418" s="17"/>
      <c r="MO418" s="17"/>
      <c r="MP418" s="17"/>
      <c r="MQ418" s="17"/>
      <c r="MR418" s="17"/>
      <c r="MS418" s="17"/>
      <c r="MT418" s="17"/>
      <c r="MU418" s="17"/>
      <c r="MV418" s="17"/>
      <c r="MW418" s="17"/>
      <c r="MX418" s="17"/>
      <c r="MY418" s="17"/>
      <c r="MZ418" s="17"/>
      <c r="NA418" s="17"/>
      <c r="NB418" s="17"/>
      <c r="NC418" s="17"/>
      <c r="ND418" s="17"/>
      <c r="NE418" s="17"/>
      <c r="NF418" s="17"/>
      <c r="NG418" s="17"/>
      <c r="NH418" s="17"/>
      <c r="NI418" s="17"/>
      <c r="NJ418" s="17"/>
      <c r="NK418" s="17"/>
      <c r="NL418" s="17"/>
      <c r="NM418" s="17"/>
      <c r="NN418" s="17"/>
      <c r="NO418" s="17"/>
      <c r="NP418" s="17"/>
      <c r="NQ418" s="17"/>
      <c r="NR418" s="17"/>
      <c r="NS418" s="17"/>
      <c r="NT418" s="17"/>
      <c r="NU418" s="17"/>
      <c r="NV418" s="17"/>
      <c r="NW418" s="17"/>
      <c r="NX418" s="17"/>
      <c r="NY418" s="17"/>
      <c r="NZ418" s="17"/>
      <c r="OA418" s="17"/>
      <c r="OB418" s="17"/>
      <c r="OC418" s="17"/>
      <c r="OD418" s="17"/>
      <c r="OE418" s="17"/>
      <c r="OF418" s="17"/>
      <c r="OG418" s="17"/>
      <c r="OH418" s="17"/>
      <c r="OI418" s="17"/>
      <c r="OJ418" s="17"/>
      <c r="OK418" s="17"/>
      <c r="OL418" s="17"/>
      <c r="OM418" s="17"/>
      <c r="ON418" s="17"/>
      <c r="OO418" s="17"/>
      <c r="OP418" s="17"/>
      <c r="OQ418" s="17"/>
      <c r="OR418" s="17"/>
      <c r="OS418" s="17"/>
      <c r="OT418" s="17"/>
      <c r="OU418" s="17"/>
      <c r="OV418" s="17"/>
      <c r="OW418" s="17"/>
      <c r="OX418" s="17"/>
      <c r="OY418" s="17"/>
      <c r="OZ418" s="17"/>
      <c r="PA418" s="17"/>
      <c r="PB418" s="17"/>
      <c r="PC418" s="17"/>
      <c r="PD418" s="17"/>
      <c r="PE418" s="17"/>
      <c r="PF418" s="17"/>
      <c r="PG418" s="17"/>
      <c r="PH418" s="17"/>
      <c r="PI418" s="17"/>
      <c r="PJ418" s="17"/>
      <c r="PK418" s="17"/>
      <c r="PL418" s="17"/>
      <c r="PM418" s="17"/>
      <c r="PN418" s="17"/>
      <c r="PO418" s="17"/>
      <c r="PP418" s="17"/>
      <c r="PQ418" s="17"/>
      <c r="PR418" s="17"/>
      <c r="PS418" s="17"/>
      <c r="PT418" s="17"/>
      <c r="PU418" s="17"/>
      <c r="PV418" s="17"/>
      <c r="PW418" s="17"/>
      <c r="PX418" s="17"/>
      <c r="PY418" s="17"/>
      <c r="PZ418" s="17"/>
      <c r="QA418" s="17"/>
      <c r="QB418" s="17"/>
      <c r="QC418" s="17"/>
      <c r="QD418" s="17"/>
      <c r="QE418" s="17"/>
      <c r="QF418" s="17"/>
      <c r="QG418" s="17"/>
      <c r="QH418" s="17"/>
      <c r="QI418" s="17"/>
      <c r="QJ418" s="17"/>
      <c r="QK418" s="17"/>
      <c r="QL418" s="17"/>
      <c r="QM418" s="17"/>
      <c r="QN418" s="17"/>
      <c r="QO418" s="17"/>
      <c r="QP418" s="17"/>
      <c r="QQ418" s="17"/>
      <c r="QR418" s="17"/>
      <c r="QS418" s="17"/>
      <c r="QT418" s="17"/>
      <c r="QU418" s="17"/>
      <c r="QV418" s="17"/>
      <c r="QW418" s="17"/>
      <c r="QX418" s="17"/>
      <c r="QY418" s="17"/>
      <c r="QZ418" s="17"/>
      <c r="RA418" s="17"/>
      <c r="RB418" s="17"/>
      <c r="RC418" s="17"/>
      <c r="RD418" s="17"/>
      <c r="RE418" s="17"/>
      <c r="RF418" s="17"/>
      <c r="RG418" s="17"/>
      <c r="RH418" s="17"/>
      <c r="RI418" s="17"/>
      <c r="RJ418" s="17"/>
      <c r="RK418" s="17"/>
      <c r="RL418" s="17"/>
      <c r="RM418" s="17"/>
      <c r="RN418" s="17"/>
      <c r="RO418" s="17"/>
      <c r="RP418" s="17"/>
      <c r="RQ418" s="17"/>
      <c r="RR418" s="17"/>
      <c r="RS418" s="17"/>
      <c r="RT418" s="17"/>
      <c r="RU418" s="17"/>
      <c r="RV418" s="17"/>
      <c r="RW418" s="17"/>
      <c r="RX418" s="17"/>
      <c r="RY418" s="17"/>
      <c r="RZ418" s="17"/>
      <c r="SA418" s="17"/>
      <c r="SB418" s="17"/>
      <c r="SC418" s="17"/>
      <c r="SD418" s="17"/>
      <c r="SE418" s="17"/>
      <c r="SF418" s="17"/>
      <c r="SG418" s="17"/>
      <c r="SH418" s="17"/>
      <c r="SI418" s="17"/>
      <c r="SJ418" s="17"/>
      <c r="SK418" s="17"/>
      <c r="SL418" s="17"/>
      <c r="SM418" s="17"/>
      <c r="SN418" s="17"/>
      <c r="SO418" s="17"/>
      <c r="SP418" s="17"/>
      <c r="SQ418" s="17"/>
      <c r="SR418" s="17"/>
      <c r="SS418" s="17"/>
      <c r="ST418" s="17"/>
      <c r="SU418" s="17"/>
      <c r="SV418" s="17"/>
      <c r="SW418" s="17"/>
      <c r="SX418" s="17"/>
      <c r="SY418" s="17"/>
      <c r="SZ418" s="17"/>
      <c r="TA418" s="17"/>
      <c r="TB418" s="17"/>
      <c r="TC418" s="17"/>
      <c r="TD418" s="17"/>
      <c r="TE418" s="17"/>
      <c r="TF418" s="17"/>
      <c r="TG418" s="17"/>
      <c r="TH418" s="17"/>
      <c r="TI418" s="17"/>
      <c r="TJ418" s="17"/>
      <c r="TK418" s="17"/>
      <c r="TL418" s="17"/>
      <c r="TM418" s="17"/>
      <c r="TN418" s="17"/>
      <c r="TO418" s="17"/>
      <c r="TP418" s="17"/>
      <c r="TQ418" s="17"/>
      <c r="TR418" s="17"/>
      <c r="TS418" s="17"/>
      <c r="TT418" s="17"/>
      <c r="TU418" s="17"/>
      <c r="TV418" s="17"/>
      <c r="TW418" s="17"/>
      <c r="TX418" s="17"/>
      <c r="TY418" s="17"/>
      <c r="TZ418" s="17"/>
      <c r="UA418" s="17"/>
      <c r="UB418" s="17"/>
      <c r="UC418" s="17"/>
      <c r="UD418" s="17"/>
      <c r="UE418" s="17"/>
      <c r="UF418" s="17"/>
      <c r="UG418" s="17"/>
      <c r="UH418" s="17"/>
      <c r="UI418" s="17"/>
      <c r="UJ418" s="17"/>
      <c r="UK418" s="17"/>
      <c r="UL418" s="17"/>
      <c r="UM418" s="17"/>
      <c r="UN418" s="17"/>
      <c r="UO418" s="17"/>
      <c r="UP418" s="17"/>
      <c r="UQ418" s="17"/>
      <c r="UR418" s="17"/>
      <c r="US418" s="17"/>
      <c r="UT418" s="17"/>
      <c r="UU418" s="17"/>
      <c r="UV418" s="17"/>
      <c r="UW418" s="17"/>
      <c r="UX418" s="17"/>
      <c r="UY418" s="17"/>
      <c r="UZ418" s="17"/>
      <c r="VA418" s="17"/>
      <c r="VB418" s="17"/>
      <c r="VC418" s="17"/>
      <c r="VD418" s="17"/>
      <c r="VE418" s="17"/>
      <c r="VF418" s="17"/>
      <c r="VG418" s="17"/>
      <c r="VH418" s="17"/>
      <c r="VI418" s="17"/>
      <c r="VJ418" s="17"/>
      <c r="VK418" s="17"/>
      <c r="VL418" s="17"/>
      <c r="VM418" s="17"/>
      <c r="VN418" s="17"/>
      <c r="VO418" s="17"/>
      <c r="VP418" s="17"/>
      <c r="VQ418" s="17"/>
      <c r="VR418" s="17"/>
      <c r="VS418" s="17"/>
      <c r="VT418" s="17"/>
      <c r="VU418" s="17"/>
      <c r="VV418" s="17"/>
      <c r="VW418" s="17"/>
      <c r="VX418" s="17"/>
      <c r="VY418" s="17"/>
      <c r="VZ418" s="17"/>
      <c r="WA418" s="17"/>
      <c r="WB418" s="17"/>
      <c r="WC418" s="17"/>
      <c r="WD418" s="17"/>
      <c r="WE418" s="17"/>
      <c r="WF418" s="17"/>
      <c r="WG418" s="17"/>
      <c r="WH418" s="17"/>
      <c r="WI418" s="17"/>
      <c r="WJ418" s="17"/>
      <c r="WK418" s="17"/>
      <c r="WL418" s="17"/>
      <c r="WM418" s="17"/>
      <c r="WN418" s="17"/>
      <c r="WO418" s="17"/>
      <c r="WP418" s="17"/>
      <c r="WQ418" s="17"/>
      <c r="WR418" s="17"/>
      <c r="WS418" s="17"/>
      <c r="WT418" s="17"/>
      <c r="WU418" s="17"/>
      <c r="WV418" s="17"/>
      <c r="WW418" s="17"/>
      <c r="WX418" s="17"/>
      <c r="WY418" s="17"/>
      <c r="WZ418" s="17"/>
      <c r="XA418" s="17"/>
      <c r="XB418" s="17"/>
      <c r="XC418" s="17"/>
      <c r="XD418" s="17"/>
      <c r="XE418" s="17"/>
      <c r="XF418" s="17"/>
      <c r="XG418" s="17"/>
      <c r="XH418" s="17"/>
      <c r="XI418" s="17"/>
      <c r="XJ418" s="17"/>
      <c r="XK418" s="17"/>
      <c r="XL418" s="17"/>
      <c r="XM418" s="17"/>
      <c r="XN418" s="17"/>
      <c r="XO418" s="17"/>
      <c r="XP418" s="17"/>
      <c r="XQ418" s="17"/>
      <c r="XR418" s="17"/>
      <c r="XS418" s="17"/>
      <c r="XT418" s="17"/>
      <c r="XU418" s="17"/>
      <c r="XV418" s="17"/>
      <c r="XW418" s="17"/>
      <c r="XX418" s="17"/>
      <c r="XY418" s="17"/>
      <c r="XZ418" s="17"/>
      <c r="YA418" s="17"/>
      <c r="YB418" s="17"/>
      <c r="YC418" s="17"/>
      <c r="YD418" s="17"/>
      <c r="YE418" s="17"/>
      <c r="YF418" s="17"/>
      <c r="YG418" s="17"/>
      <c r="YH418" s="17"/>
      <c r="YI418" s="17"/>
      <c r="YJ418" s="17"/>
      <c r="YK418" s="17"/>
      <c r="YL418" s="17"/>
      <c r="YM418" s="17"/>
      <c r="YN418" s="17"/>
      <c r="YO418" s="17"/>
      <c r="YP418" s="17"/>
      <c r="YQ418" s="17"/>
      <c r="YR418" s="17"/>
      <c r="YS418" s="17"/>
      <c r="YT418" s="17"/>
      <c r="YU418" s="17"/>
      <c r="YV418" s="17"/>
      <c r="YW418" s="17"/>
      <c r="YX418" s="17"/>
      <c r="YY418" s="17"/>
      <c r="YZ418" s="17"/>
      <c r="ZA418" s="17"/>
      <c r="ZB418" s="17"/>
      <c r="ZC418" s="17"/>
      <c r="ZD418" s="17"/>
      <c r="ZE418" s="17"/>
      <c r="ZF418" s="17"/>
      <c r="ZG418" s="17"/>
      <c r="ZH418" s="17"/>
      <c r="ZI418" s="17"/>
      <c r="ZJ418" s="17"/>
      <c r="ZK418" s="17"/>
      <c r="ZL418" s="17"/>
      <c r="ZM418" s="17"/>
      <c r="ZN418" s="17"/>
      <c r="ZO418" s="17"/>
      <c r="ZP418" s="17"/>
      <c r="ZQ418" s="17"/>
      <c r="ZR418" s="17"/>
      <c r="ZS418" s="17"/>
      <c r="ZT418" s="17"/>
      <c r="ZU418" s="17"/>
      <c r="ZV418" s="17"/>
      <c r="ZW418" s="17"/>
      <c r="ZX418" s="17"/>
      <c r="ZY418" s="17"/>
      <c r="ZZ418" s="17"/>
      <c r="AAA418" s="17"/>
      <c r="AAB418" s="17"/>
      <c r="AAC418" s="17"/>
      <c r="AAD418" s="17"/>
      <c r="AAE418" s="17"/>
      <c r="AAF418" s="17"/>
      <c r="AAG418" s="17"/>
      <c r="AAH418" s="17"/>
      <c r="AAI418" s="17"/>
      <c r="AAJ418" s="17"/>
      <c r="AAK418" s="17"/>
      <c r="AAL418" s="17"/>
      <c r="AAM418" s="17"/>
      <c r="AAN418" s="17"/>
      <c r="AAO418" s="17"/>
      <c r="AAP418" s="17"/>
      <c r="AAQ418" s="17"/>
      <c r="AAR418" s="17"/>
      <c r="AAS418" s="17"/>
      <c r="AAT418" s="17"/>
      <c r="AAU418" s="17"/>
      <c r="AAV418" s="17"/>
      <c r="AAW418" s="17"/>
      <c r="AAX418" s="17"/>
      <c r="AAY418" s="17"/>
      <c r="AAZ418" s="17"/>
      <c r="ABA418" s="17"/>
      <c r="ABB418" s="17"/>
    </row>
    <row r="419" spans="1:730" ht="15" x14ac:dyDescent="0.2">
      <c r="A419" s="65" t="s">
        <v>43</v>
      </c>
      <c r="B419" s="215"/>
      <c r="C419" s="70">
        <v>0</v>
      </c>
      <c r="D419" s="70"/>
      <c r="E419" s="70">
        <v>371.31099999999998</v>
      </c>
      <c r="F419" s="70"/>
      <c r="G419" s="70">
        <v>371.31099999999998</v>
      </c>
      <c r="H419" s="70"/>
      <c r="I419" s="92"/>
      <c r="J419" s="92"/>
      <c r="K419" s="92"/>
      <c r="L419" s="92"/>
      <c r="M419" s="92"/>
      <c r="N419" s="92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  <c r="IT419" s="17"/>
      <c r="IU419" s="17"/>
      <c r="IV419" s="17"/>
      <c r="IW419" s="17"/>
      <c r="IX419" s="17"/>
      <c r="IY419" s="17"/>
      <c r="IZ419" s="17"/>
      <c r="JA419" s="17"/>
      <c r="JB419" s="17"/>
      <c r="JC419" s="17"/>
      <c r="JD419" s="17"/>
      <c r="JE419" s="17"/>
      <c r="JF419" s="17"/>
      <c r="JG419" s="17"/>
      <c r="JH419" s="17"/>
      <c r="JI419" s="17"/>
      <c r="JJ419" s="17"/>
      <c r="JK419" s="17"/>
      <c r="JL419" s="17"/>
      <c r="JM419" s="17"/>
      <c r="JN419" s="17"/>
      <c r="JO419" s="17"/>
      <c r="JP419" s="17"/>
      <c r="JQ419" s="17"/>
      <c r="JR419" s="17"/>
      <c r="JS419" s="17"/>
      <c r="JT419" s="17"/>
      <c r="JU419" s="17"/>
      <c r="JV419" s="17"/>
      <c r="JW419" s="17"/>
      <c r="JX419" s="17"/>
      <c r="JY419" s="17"/>
      <c r="JZ419" s="17"/>
      <c r="KA419" s="17"/>
      <c r="KB419" s="17"/>
      <c r="KC419" s="17"/>
      <c r="KD419" s="17"/>
      <c r="KE419" s="17"/>
      <c r="KF419" s="17"/>
      <c r="KG419" s="17"/>
      <c r="KH419" s="17"/>
      <c r="KI419" s="17"/>
      <c r="KJ419" s="17"/>
      <c r="KK419" s="17"/>
      <c r="KL419" s="17"/>
      <c r="KM419" s="17"/>
      <c r="KN419" s="17"/>
      <c r="KO419" s="17"/>
      <c r="KP419" s="17"/>
      <c r="KQ419" s="17"/>
      <c r="KR419" s="17"/>
      <c r="KS419" s="17"/>
      <c r="KT419" s="17"/>
      <c r="KU419" s="17"/>
      <c r="KV419" s="17"/>
      <c r="KW419" s="17"/>
      <c r="KX419" s="17"/>
      <c r="KY419" s="17"/>
      <c r="KZ419" s="17"/>
      <c r="LA419" s="17"/>
      <c r="LB419" s="17"/>
      <c r="LC419" s="17"/>
      <c r="LD419" s="17"/>
      <c r="LE419" s="17"/>
      <c r="LF419" s="17"/>
      <c r="LG419" s="17"/>
      <c r="LH419" s="17"/>
      <c r="LI419" s="17"/>
      <c r="LJ419" s="17"/>
      <c r="LK419" s="17"/>
      <c r="LL419" s="17"/>
      <c r="LM419" s="17"/>
      <c r="LN419" s="17"/>
      <c r="LO419" s="17"/>
      <c r="LP419" s="17"/>
      <c r="LQ419" s="17"/>
      <c r="LR419" s="17"/>
      <c r="LS419" s="17"/>
      <c r="LT419" s="17"/>
      <c r="LU419" s="17"/>
      <c r="LV419" s="17"/>
      <c r="LW419" s="17"/>
      <c r="LX419" s="17"/>
      <c r="LY419" s="17"/>
      <c r="LZ419" s="17"/>
      <c r="MA419" s="17"/>
      <c r="MB419" s="17"/>
      <c r="MC419" s="17"/>
      <c r="MD419" s="17"/>
      <c r="ME419" s="17"/>
      <c r="MF419" s="17"/>
      <c r="MG419" s="17"/>
      <c r="MH419" s="17"/>
      <c r="MI419" s="17"/>
      <c r="MJ419" s="17"/>
      <c r="MK419" s="17"/>
      <c r="ML419" s="17"/>
      <c r="MM419" s="17"/>
      <c r="MN419" s="17"/>
      <c r="MO419" s="17"/>
      <c r="MP419" s="17"/>
      <c r="MQ419" s="17"/>
      <c r="MR419" s="17"/>
      <c r="MS419" s="17"/>
      <c r="MT419" s="17"/>
      <c r="MU419" s="17"/>
      <c r="MV419" s="17"/>
      <c r="MW419" s="17"/>
      <c r="MX419" s="17"/>
      <c r="MY419" s="17"/>
      <c r="MZ419" s="17"/>
      <c r="NA419" s="17"/>
      <c r="NB419" s="17"/>
      <c r="NC419" s="17"/>
      <c r="ND419" s="17"/>
      <c r="NE419" s="17"/>
      <c r="NF419" s="17"/>
      <c r="NG419" s="17"/>
      <c r="NH419" s="17"/>
      <c r="NI419" s="17"/>
      <c r="NJ419" s="17"/>
      <c r="NK419" s="17"/>
      <c r="NL419" s="17"/>
      <c r="NM419" s="17"/>
      <c r="NN419" s="17"/>
      <c r="NO419" s="17"/>
      <c r="NP419" s="17"/>
      <c r="NQ419" s="17"/>
      <c r="NR419" s="17"/>
      <c r="NS419" s="17"/>
      <c r="NT419" s="17"/>
      <c r="NU419" s="17"/>
      <c r="NV419" s="17"/>
      <c r="NW419" s="17"/>
      <c r="NX419" s="17"/>
      <c r="NY419" s="17"/>
      <c r="NZ419" s="17"/>
      <c r="OA419" s="17"/>
      <c r="OB419" s="17"/>
      <c r="OC419" s="17"/>
      <c r="OD419" s="17"/>
      <c r="OE419" s="17"/>
      <c r="OF419" s="17"/>
      <c r="OG419" s="17"/>
      <c r="OH419" s="17"/>
      <c r="OI419" s="17"/>
      <c r="OJ419" s="17"/>
      <c r="OK419" s="17"/>
      <c r="OL419" s="17"/>
      <c r="OM419" s="17"/>
      <c r="ON419" s="17"/>
      <c r="OO419" s="17"/>
      <c r="OP419" s="17"/>
      <c r="OQ419" s="17"/>
      <c r="OR419" s="17"/>
      <c r="OS419" s="17"/>
      <c r="OT419" s="17"/>
      <c r="OU419" s="17"/>
      <c r="OV419" s="17"/>
      <c r="OW419" s="17"/>
      <c r="OX419" s="17"/>
      <c r="OY419" s="17"/>
      <c r="OZ419" s="17"/>
      <c r="PA419" s="17"/>
      <c r="PB419" s="17"/>
      <c r="PC419" s="17"/>
      <c r="PD419" s="17"/>
      <c r="PE419" s="17"/>
      <c r="PF419" s="17"/>
      <c r="PG419" s="17"/>
      <c r="PH419" s="17"/>
      <c r="PI419" s="17"/>
      <c r="PJ419" s="17"/>
      <c r="PK419" s="17"/>
      <c r="PL419" s="17"/>
      <c r="PM419" s="17"/>
      <c r="PN419" s="17"/>
      <c r="PO419" s="17"/>
      <c r="PP419" s="17"/>
      <c r="PQ419" s="17"/>
      <c r="PR419" s="17"/>
      <c r="PS419" s="17"/>
      <c r="PT419" s="17"/>
      <c r="PU419" s="17"/>
      <c r="PV419" s="17"/>
      <c r="PW419" s="17"/>
      <c r="PX419" s="17"/>
      <c r="PY419" s="17"/>
      <c r="PZ419" s="17"/>
      <c r="QA419" s="17"/>
      <c r="QB419" s="17"/>
      <c r="QC419" s="17"/>
      <c r="QD419" s="17"/>
      <c r="QE419" s="17"/>
      <c r="QF419" s="17"/>
      <c r="QG419" s="17"/>
      <c r="QH419" s="17"/>
      <c r="QI419" s="17"/>
      <c r="QJ419" s="17"/>
      <c r="QK419" s="17"/>
      <c r="QL419" s="17"/>
      <c r="QM419" s="17"/>
      <c r="QN419" s="17"/>
      <c r="QO419" s="17"/>
      <c r="QP419" s="17"/>
      <c r="QQ419" s="17"/>
      <c r="QR419" s="17"/>
      <c r="QS419" s="17"/>
      <c r="QT419" s="17"/>
      <c r="QU419" s="17"/>
      <c r="QV419" s="17"/>
      <c r="QW419" s="17"/>
      <c r="QX419" s="17"/>
      <c r="QY419" s="17"/>
      <c r="QZ419" s="17"/>
      <c r="RA419" s="17"/>
      <c r="RB419" s="17"/>
      <c r="RC419" s="17"/>
      <c r="RD419" s="17"/>
      <c r="RE419" s="17"/>
      <c r="RF419" s="17"/>
      <c r="RG419" s="17"/>
      <c r="RH419" s="17"/>
      <c r="RI419" s="17"/>
      <c r="RJ419" s="17"/>
      <c r="RK419" s="17"/>
      <c r="RL419" s="17"/>
      <c r="RM419" s="17"/>
      <c r="RN419" s="17"/>
      <c r="RO419" s="17"/>
      <c r="RP419" s="17"/>
      <c r="RQ419" s="17"/>
      <c r="RR419" s="17"/>
      <c r="RS419" s="17"/>
      <c r="RT419" s="17"/>
      <c r="RU419" s="17"/>
      <c r="RV419" s="17"/>
      <c r="RW419" s="17"/>
      <c r="RX419" s="17"/>
      <c r="RY419" s="17"/>
      <c r="RZ419" s="17"/>
      <c r="SA419" s="17"/>
      <c r="SB419" s="17"/>
      <c r="SC419" s="17"/>
      <c r="SD419" s="17"/>
      <c r="SE419" s="17"/>
      <c r="SF419" s="17"/>
      <c r="SG419" s="17"/>
      <c r="SH419" s="17"/>
      <c r="SI419" s="17"/>
      <c r="SJ419" s="17"/>
      <c r="SK419" s="17"/>
      <c r="SL419" s="17"/>
      <c r="SM419" s="17"/>
      <c r="SN419" s="17"/>
      <c r="SO419" s="17"/>
      <c r="SP419" s="17"/>
      <c r="SQ419" s="17"/>
      <c r="SR419" s="17"/>
      <c r="SS419" s="17"/>
      <c r="ST419" s="17"/>
      <c r="SU419" s="17"/>
      <c r="SV419" s="17"/>
      <c r="SW419" s="17"/>
      <c r="SX419" s="17"/>
      <c r="SY419" s="17"/>
      <c r="SZ419" s="17"/>
      <c r="TA419" s="17"/>
      <c r="TB419" s="17"/>
      <c r="TC419" s="17"/>
      <c r="TD419" s="17"/>
      <c r="TE419" s="17"/>
      <c r="TF419" s="17"/>
      <c r="TG419" s="17"/>
      <c r="TH419" s="17"/>
      <c r="TI419" s="17"/>
      <c r="TJ419" s="17"/>
      <c r="TK419" s="17"/>
      <c r="TL419" s="17"/>
      <c r="TM419" s="17"/>
      <c r="TN419" s="17"/>
      <c r="TO419" s="17"/>
      <c r="TP419" s="17"/>
      <c r="TQ419" s="17"/>
      <c r="TR419" s="17"/>
      <c r="TS419" s="17"/>
      <c r="TT419" s="17"/>
      <c r="TU419" s="17"/>
      <c r="TV419" s="17"/>
      <c r="TW419" s="17"/>
      <c r="TX419" s="17"/>
      <c r="TY419" s="17"/>
      <c r="TZ419" s="17"/>
      <c r="UA419" s="17"/>
      <c r="UB419" s="17"/>
      <c r="UC419" s="17"/>
      <c r="UD419" s="17"/>
      <c r="UE419" s="17"/>
      <c r="UF419" s="17"/>
      <c r="UG419" s="17"/>
      <c r="UH419" s="17"/>
      <c r="UI419" s="17"/>
      <c r="UJ419" s="17"/>
      <c r="UK419" s="17"/>
      <c r="UL419" s="17"/>
      <c r="UM419" s="17"/>
      <c r="UN419" s="17"/>
      <c r="UO419" s="17"/>
      <c r="UP419" s="17"/>
      <c r="UQ419" s="17"/>
      <c r="UR419" s="17"/>
      <c r="US419" s="17"/>
      <c r="UT419" s="17"/>
      <c r="UU419" s="17"/>
      <c r="UV419" s="17"/>
      <c r="UW419" s="17"/>
      <c r="UX419" s="17"/>
      <c r="UY419" s="17"/>
      <c r="UZ419" s="17"/>
      <c r="VA419" s="17"/>
      <c r="VB419" s="17"/>
      <c r="VC419" s="17"/>
      <c r="VD419" s="17"/>
      <c r="VE419" s="17"/>
      <c r="VF419" s="17"/>
      <c r="VG419" s="17"/>
      <c r="VH419" s="17"/>
      <c r="VI419" s="17"/>
      <c r="VJ419" s="17"/>
      <c r="VK419" s="17"/>
      <c r="VL419" s="17"/>
      <c r="VM419" s="17"/>
      <c r="VN419" s="17"/>
      <c r="VO419" s="17"/>
      <c r="VP419" s="17"/>
      <c r="VQ419" s="17"/>
      <c r="VR419" s="17"/>
      <c r="VS419" s="17"/>
      <c r="VT419" s="17"/>
      <c r="VU419" s="17"/>
      <c r="VV419" s="17"/>
      <c r="VW419" s="17"/>
      <c r="VX419" s="17"/>
      <c r="VY419" s="17"/>
      <c r="VZ419" s="17"/>
      <c r="WA419" s="17"/>
      <c r="WB419" s="17"/>
      <c r="WC419" s="17"/>
      <c r="WD419" s="17"/>
      <c r="WE419" s="17"/>
      <c r="WF419" s="17"/>
      <c r="WG419" s="17"/>
      <c r="WH419" s="17"/>
      <c r="WI419" s="17"/>
      <c r="WJ419" s="17"/>
      <c r="WK419" s="17"/>
      <c r="WL419" s="17"/>
      <c r="WM419" s="17"/>
      <c r="WN419" s="17"/>
      <c r="WO419" s="17"/>
      <c r="WP419" s="17"/>
      <c r="WQ419" s="17"/>
      <c r="WR419" s="17"/>
      <c r="WS419" s="17"/>
      <c r="WT419" s="17"/>
      <c r="WU419" s="17"/>
      <c r="WV419" s="17"/>
      <c r="WW419" s="17"/>
      <c r="WX419" s="17"/>
      <c r="WY419" s="17"/>
      <c r="WZ419" s="17"/>
      <c r="XA419" s="17"/>
      <c r="XB419" s="17"/>
      <c r="XC419" s="17"/>
      <c r="XD419" s="17"/>
      <c r="XE419" s="17"/>
      <c r="XF419" s="17"/>
      <c r="XG419" s="17"/>
      <c r="XH419" s="17"/>
      <c r="XI419" s="17"/>
      <c r="XJ419" s="17"/>
      <c r="XK419" s="17"/>
      <c r="XL419" s="17"/>
      <c r="XM419" s="17"/>
      <c r="XN419" s="17"/>
      <c r="XO419" s="17"/>
      <c r="XP419" s="17"/>
      <c r="XQ419" s="17"/>
      <c r="XR419" s="17"/>
      <c r="XS419" s="17"/>
      <c r="XT419" s="17"/>
      <c r="XU419" s="17"/>
      <c r="XV419" s="17"/>
      <c r="XW419" s="17"/>
      <c r="XX419" s="17"/>
      <c r="XY419" s="17"/>
      <c r="XZ419" s="17"/>
      <c r="YA419" s="17"/>
      <c r="YB419" s="17"/>
      <c r="YC419" s="17"/>
      <c r="YD419" s="17"/>
      <c r="YE419" s="17"/>
      <c r="YF419" s="17"/>
      <c r="YG419" s="17"/>
      <c r="YH419" s="17"/>
      <c r="YI419" s="17"/>
      <c r="YJ419" s="17"/>
      <c r="YK419" s="17"/>
      <c r="YL419" s="17"/>
      <c r="YM419" s="17"/>
      <c r="YN419" s="17"/>
      <c r="YO419" s="17"/>
      <c r="YP419" s="17"/>
      <c r="YQ419" s="17"/>
      <c r="YR419" s="17"/>
      <c r="YS419" s="17"/>
      <c r="YT419" s="17"/>
      <c r="YU419" s="17"/>
      <c r="YV419" s="17"/>
      <c r="YW419" s="17"/>
      <c r="YX419" s="17"/>
      <c r="YY419" s="17"/>
      <c r="YZ419" s="17"/>
      <c r="ZA419" s="17"/>
      <c r="ZB419" s="17"/>
      <c r="ZC419" s="17"/>
      <c r="ZD419" s="17"/>
      <c r="ZE419" s="17"/>
      <c r="ZF419" s="17"/>
      <c r="ZG419" s="17"/>
      <c r="ZH419" s="17"/>
      <c r="ZI419" s="17"/>
      <c r="ZJ419" s="17"/>
      <c r="ZK419" s="17"/>
      <c r="ZL419" s="17"/>
      <c r="ZM419" s="17"/>
      <c r="ZN419" s="17"/>
      <c r="ZO419" s="17"/>
      <c r="ZP419" s="17"/>
      <c r="ZQ419" s="17"/>
      <c r="ZR419" s="17"/>
      <c r="ZS419" s="17"/>
      <c r="ZT419" s="17"/>
      <c r="ZU419" s="17"/>
      <c r="ZV419" s="17"/>
      <c r="ZW419" s="17"/>
      <c r="ZX419" s="17"/>
      <c r="ZY419" s="17"/>
      <c r="ZZ419" s="17"/>
      <c r="AAA419" s="17"/>
      <c r="AAB419" s="17"/>
      <c r="AAC419" s="17"/>
      <c r="AAD419" s="17"/>
      <c r="AAE419" s="17"/>
      <c r="AAF419" s="17"/>
      <c r="AAG419" s="17"/>
      <c r="AAH419" s="17"/>
      <c r="AAI419" s="17"/>
      <c r="AAJ419" s="17"/>
      <c r="AAK419" s="17"/>
      <c r="AAL419" s="17"/>
      <c r="AAM419" s="17"/>
      <c r="AAN419" s="17"/>
      <c r="AAO419" s="17"/>
      <c r="AAP419" s="17"/>
      <c r="AAQ419" s="17"/>
      <c r="AAR419" s="17"/>
      <c r="AAS419" s="17"/>
      <c r="AAT419" s="17"/>
      <c r="AAU419" s="17"/>
      <c r="AAV419" s="17"/>
      <c r="AAW419" s="17"/>
      <c r="AAX419" s="17"/>
      <c r="AAY419" s="17"/>
      <c r="AAZ419" s="17"/>
      <c r="ABA419" s="17"/>
      <c r="ABB419" s="17"/>
    </row>
    <row r="420" spans="1:730" ht="15" x14ac:dyDescent="0.2">
      <c r="A420" s="65" t="s">
        <v>45</v>
      </c>
      <c r="B420" s="215"/>
      <c r="C420" s="70"/>
      <c r="D420" s="70"/>
      <c r="E420" s="70">
        <v>0</v>
      </c>
      <c r="F420" s="70"/>
      <c r="G420" s="70">
        <v>0</v>
      </c>
      <c r="H420" s="70"/>
      <c r="I420" s="92"/>
      <c r="J420" s="92"/>
      <c r="K420" s="92"/>
      <c r="L420" s="92"/>
      <c r="M420" s="92"/>
      <c r="N420" s="92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  <c r="IT420" s="17"/>
      <c r="IU420" s="17"/>
      <c r="IV420" s="17"/>
      <c r="IW420" s="17"/>
      <c r="IX420" s="17"/>
      <c r="IY420" s="17"/>
      <c r="IZ420" s="17"/>
      <c r="JA420" s="17"/>
      <c r="JB420" s="17"/>
      <c r="JC420" s="17"/>
      <c r="JD420" s="17"/>
      <c r="JE420" s="17"/>
      <c r="JF420" s="17"/>
      <c r="JG420" s="17"/>
      <c r="JH420" s="17"/>
      <c r="JI420" s="17"/>
      <c r="JJ420" s="17"/>
      <c r="JK420" s="17"/>
      <c r="JL420" s="17"/>
      <c r="JM420" s="17"/>
      <c r="JN420" s="17"/>
      <c r="JO420" s="17"/>
      <c r="JP420" s="17"/>
      <c r="JQ420" s="17"/>
      <c r="JR420" s="17"/>
      <c r="JS420" s="17"/>
      <c r="JT420" s="17"/>
      <c r="JU420" s="17"/>
      <c r="JV420" s="17"/>
      <c r="JW420" s="17"/>
      <c r="JX420" s="17"/>
      <c r="JY420" s="17"/>
      <c r="JZ420" s="17"/>
      <c r="KA420" s="17"/>
      <c r="KB420" s="17"/>
      <c r="KC420" s="17"/>
      <c r="KD420" s="17"/>
      <c r="KE420" s="17"/>
      <c r="KF420" s="17"/>
      <c r="KG420" s="17"/>
      <c r="KH420" s="17"/>
      <c r="KI420" s="17"/>
      <c r="KJ420" s="17"/>
      <c r="KK420" s="17"/>
      <c r="KL420" s="17"/>
      <c r="KM420" s="17"/>
      <c r="KN420" s="17"/>
      <c r="KO420" s="17"/>
      <c r="KP420" s="17"/>
      <c r="KQ420" s="17"/>
      <c r="KR420" s="17"/>
      <c r="KS420" s="17"/>
      <c r="KT420" s="17"/>
      <c r="KU420" s="17"/>
      <c r="KV420" s="17"/>
      <c r="KW420" s="17"/>
      <c r="KX420" s="17"/>
      <c r="KY420" s="17"/>
      <c r="KZ420" s="17"/>
      <c r="LA420" s="17"/>
      <c r="LB420" s="17"/>
      <c r="LC420" s="17"/>
      <c r="LD420" s="17"/>
      <c r="LE420" s="17"/>
      <c r="LF420" s="17"/>
      <c r="LG420" s="17"/>
      <c r="LH420" s="17"/>
      <c r="LI420" s="17"/>
      <c r="LJ420" s="17"/>
      <c r="LK420" s="17"/>
      <c r="LL420" s="17"/>
      <c r="LM420" s="17"/>
      <c r="LN420" s="17"/>
      <c r="LO420" s="17"/>
      <c r="LP420" s="17"/>
      <c r="LQ420" s="17"/>
      <c r="LR420" s="17"/>
      <c r="LS420" s="17"/>
      <c r="LT420" s="17"/>
      <c r="LU420" s="17"/>
      <c r="LV420" s="17"/>
      <c r="LW420" s="17"/>
      <c r="LX420" s="17"/>
      <c r="LY420" s="17"/>
      <c r="LZ420" s="17"/>
      <c r="MA420" s="17"/>
      <c r="MB420" s="17"/>
      <c r="MC420" s="17"/>
      <c r="MD420" s="17"/>
      <c r="ME420" s="17"/>
      <c r="MF420" s="17"/>
      <c r="MG420" s="17"/>
      <c r="MH420" s="17"/>
      <c r="MI420" s="17"/>
      <c r="MJ420" s="17"/>
      <c r="MK420" s="17"/>
      <c r="ML420" s="17"/>
      <c r="MM420" s="17"/>
      <c r="MN420" s="17"/>
      <c r="MO420" s="17"/>
      <c r="MP420" s="17"/>
      <c r="MQ420" s="17"/>
      <c r="MR420" s="17"/>
      <c r="MS420" s="17"/>
      <c r="MT420" s="17"/>
      <c r="MU420" s="17"/>
      <c r="MV420" s="17"/>
      <c r="MW420" s="17"/>
      <c r="MX420" s="17"/>
      <c r="MY420" s="17"/>
      <c r="MZ420" s="17"/>
      <c r="NA420" s="17"/>
      <c r="NB420" s="17"/>
      <c r="NC420" s="17"/>
      <c r="ND420" s="17"/>
      <c r="NE420" s="17"/>
      <c r="NF420" s="17"/>
      <c r="NG420" s="17"/>
      <c r="NH420" s="17"/>
      <c r="NI420" s="17"/>
      <c r="NJ420" s="17"/>
      <c r="NK420" s="17"/>
      <c r="NL420" s="17"/>
      <c r="NM420" s="17"/>
      <c r="NN420" s="17"/>
      <c r="NO420" s="17"/>
      <c r="NP420" s="17"/>
      <c r="NQ420" s="17"/>
      <c r="NR420" s="17"/>
      <c r="NS420" s="17"/>
      <c r="NT420" s="17"/>
      <c r="NU420" s="17"/>
      <c r="NV420" s="17"/>
      <c r="NW420" s="17"/>
      <c r="NX420" s="17"/>
      <c r="NY420" s="17"/>
      <c r="NZ420" s="17"/>
      <c r="OA420" s="17"/>
      <c r="OB420" s="17"/>
      <c r="OC420" s="17"/>
      <c r="OD420" s="17"/>
      <c r="OE420" s="17"/>
      <c r="OF420" s="17"/>
      <c r="OG420" s="17"/>
      <c r="OH420" s="17"/>
      <c r="OI420" s="17"/>
      <c r="OJ420" s="17"/>
      <c r="OK420" s="17"/>
      <c r="OL420" s="17"/>
      <c r="OM420" s="17"/>
      <c r="ON420" s="17"/>
      <c r="OO420" s="17"/>
      <c r="OP420" s="17"/>
      <c r="OQ420" s="17"/>
      <c r="OR420" s="17"/>
      <c r="OS420" s="17"/>
      <c r="OT420" s="17"/>
      <c r="OU420" s="17"/>
      <c r="OV420" s="17"/>
      <c r="OW420" s="17"/>
      <c r="OX420" s="17"/>
      <c r="OY420" s="17"/>
      <c r="OZ420" s="17"/>
      <c r="PA420" s="17"/>
      <c r="PB420" s="17"/>
      <c r="PC420" s="17"/>
      <c r="PD420" s="17"/>
      <c r="PE420" s="17"/>
      <c r="PF420" s="17"/>
      <c r="PG420" s="17"/>
      <c r="PH420" s="17"/>
      <c r="PI420" s="17"/>
      <c r="PJ420" s="17"/>
      <c r="PK420" s="17"/>
      <c r="PL420" s="17"/>
      <c r="PM420" s="17"/>
      <c r="PN420" s="17"/>
      <c r="PO420" s="17"/>
      <c r="PP420" s="17"/>
      <c r="PQ420" s="17"/>
      <c r="PR420" s="17"/>
      <c r="PS420" s="17"/>
      <c r="PT420" s="17"/>
      <c r="PU420" s="17"/>
      <c r="PV420" s="17"/>
      <c r="PW420" s="17"/>
      <c r="PX420" s="17"/>
      <c r="PY420" s="17"/>
      <c r="PZ420" s="17"/>
      <c r="QA420" s="17"/>
      <c r="QB420" s="17"/>
      <c r="QC420" s="17"/>
      <c r="QD420" s="17"/>
      <c r="QE420" s="17"/>
      <c r="QF420" s="17"/>
      <c r="QG420" s="17"/>
      <c r="QH420" s="17"/>
      <c r="QI420" s="17"/>
      <c r="QJ420" s="17"/>
      <c r="QK420" s="17"/>
      <c r="QL420" s="17"/>
      <c r="QM420" s="17"/>
      <c r="QN420" s="17"/>
      <c r="QO420" s="17"/>
      <c r="QP420" s="17"/>
      <c r="QQ420" s="17"/>
      <c r="QR420" s="17"/>
      <c r="QS420" s="17"/>
      <c r="QT420" s="17"/>
      <c r="QU420" s="17"/>
      <c r="QV420" s="17"/>
      <c r="QW420" s="17"/>
      <c r="QX420" s="17"/>
      <c r="QY420" s="17"/>
      <c r="QZ420" s="17"/>
      <c r="RA420" s="17"/>
      <c r="RB420" s="17"/>
      <c r="RC420" s="17"/>
      <c r="RD420" s="17"/>
      <c r="RE420" s="17"/>
      <c r="RF420" s="17"/>
      <c r="RG420" s="17"/>
      <c r="RH420" s="17"/>
      <c r="RI420" s="17"/>
      <c r="RJ420" s="17"/>
      <c r="RK420" s="17"/>
      <c r="RL420" s="17"/>
      <c r="RM420" s="17"/>
      <c r="RN420" s="17"/>
      <c r="RO420" s="17"/>
      <c r="RP420" s="17"/>
      <c r="RQ420" s="17"/>
      <c r="RR420" s="17"/>
      <c r="RS420" s="17"/>
      <c r="RT420" s="17"/>
      <c r="RU420" s="17"/>
      <c r="RV420" s="17"/>
      <c r="RW420" s="17"/>
      <c r="RX420" s="17"/>
      <c r="RY420" s="17"/>
      <c r="RZ420" s="17"/>
      <c r="SA420" s="17"/>
      <c r="SB420" s="17"/>
      <c r="SC420" s="17"/>
      <c r="SD420" s="17"/>
      <c r="SE420" s="17"/>
      <c r="SF420" s="17"/>
      <c r="SG420" s="17"/>
      <c r="SH420" s="17"/>
      <c r="SI420" s="17"/>
      <c r="SJ420" s="17"/>
      <c r="SK420" s="17"/>
      <c r="SL420" s="17"/>
      <c r="SM420" s="17"/>
      <c r="SN420" s="17"/>
      <c r="SO420" s="17"/>
      <c r="SP420" s="17"/>
      <c r="SQ420" s="17"/>
      <c r="SR420" s="17"/>
      <c r="SS420" s="17"/>
      <c r="ST420" s="17"/>
      <c r="SU420" s="17"/>
      <c r="SV420" s="17"/>
      <c r="SW420" s="17"/>
      <c r="SX420" s="17"/>
      <c r="SY420" s="17"/>
      <c r="SZ420" s="17"/>
      <c r="TA420" s="17"/>
      <c r="TB420" s="17"/>
      <c r="TC420" s="17"/>
      <c r="TD420" s="17"/>
      <c r="TE420" s="17"/>
      <c r="TF420" s="17"/>
      <c r="TG420" s="17"/>
      <c r="TH420" s="17"/>
      <c r="TI420" s="17"/>
      <c r="TJ420" s="17"/>
      <c r="TK420" s="17"/>
      <c r="TL420" s="17"/>
      <c r="TM420" s="17"/>
      <c r="TN420" s="17"/>
      <c r="TO420" s="17"/>
      <c r="TP420" s="17"/>
      <c r="TQ420" s="17"/>
      <c r="TR420" s="17"/>
      <c r="TS420" s="17"/>
      <c r="TT420" s="17"/>
      <c r="TU420" s="17"/>
      <c r="TV420" s="17"/>
      <c r="TW420" s="17"/>
      <c r="TX420" s="17"/>
      <c r="TY420" s="17"/>
      <c r="TZ420" s="17"/>
      <c r="UA420" s="17"/>
      <c r="UB420" s="17"/>
      <c r="UC420" s="17"/>
      <c r="UD420" s="17"/>
      <c r="UE420" s="17"/>
      <c r="UF420" s="17"/>
      <c r="UG420" s="17"/>
      <c r="UH420" s="17"/>
      <c r="UI420" s="17"/>
      <c r="UJ420" s="17"/>
      <c r="UK420" s="17"/>
      <c r="UL420" s="17"/>
      <c r="UM420" s="17"/>
      <c r="UN420" s="17"/>
      <c r="UO420" s="17"/>
      <c r="UP420" s="17"/>
      <c r="UQ420" s="17"/>
      <c r="UR420" s="17"/>
      <c r="US420" s="17"/>
      <c r="UT420" s="17"/>
      <c r="UU420" s="17"/>
      <c r="UV420" s="17"/>
      <c r="UW420" s="17"/>
      <c r="UX420" s="17"/>
      <c r="UY420" s="17"/>
      <c r="UZ420" s="17"/>
      <c r="VA420" s="17"/>
      <c r="VB420" s="17"/>
      <c r="VC420" s="17"/>
      <c r="VD420" s="17"/>
      <c r="VE420" s="17"/>
      <c r="VF420" s="17"/>
      <c r="VG420" s="17"/>
      <c r="VH420" s="17"/>
      <c r="VI420" s="17"/>
      <c r="VJ420" s="17"/>
      <c r="VK420" s="17"/>
      <c r="VL420" s="17"/>
      <c r="VM420" s="17"/>
      <c r="VN420" s="17"/>
      <c r="VO420" s="17"/>
      <c r="VP420" s="17"/>
      <c r="VQ420" s="17"/>
      <c r="VR420" s="17"/>
      <c r="VS420" s="17"/>
      <c r="VT420" s="17"/>
      <c r="VU420" s="17"/>
      <c r="VV420" s="17"/>
      <c r="VW420" s="17"/>
      <c r="VX420" s="17"/>
      <c r="VY420" s="17"/>
      <c r="VZ420" s="17"/>
      <c r="WA420" s="17"/>
      <c r="WB420" s="17"/>
      <c r="WC420" s="17"/>
      <c r="WD420" s="17"/>
      <c r="WE420" s="17"/>
      <c r="WF420" s="17"/>
      <c r="WG420" s="17"/>
      <c r="WH420" s="17"/>
      <c r="WI420" s="17"/>
      <c r="WJ420" s="17"/>
      <c r="WK420" s="17"/>
      <c r="WL420" s="17"/>
      <c r="WM420" s="17"/>
      <c r="WN420" s="17"/>
      <c r="WO420" s="17"/>
      <c r="WP420" s="17"/>
      <c r="WQ420" s="17"/>
      <c r="WR420" s="17"/>
      <c r="WS420" s="17"/>
      <c r="WT420" s="17"/>
      <c r="WU420" s="17"/>
      <c r="WV420" s="17"/>
      <c r="WW420" s="17"/>
      <c r="WX420" s="17"/>
      <c r="WY420" s="17"/>
      <c r="WZ420" s="17"/>
      <c r="XA420" s="17"/>
      <c r="XB420" s="17"/>
      <c r="XC420" s="17"/>
      <c r="XD420" s="17"/>
      <c r="XE420" s="17"/>
      <c r="XF420" s="17"/>
      <c r="XG420" s="17"/>
      <c r="XH420" s="17"/>
      <c r="XI420" s="17"/>
      <c r="XJ420" s="17"/>
      <c r="XK420" s="17"/>
      <c r="XL420" s="17"/>
      <c r="XM420" s="17"/>
      <c r="XN420" s="17"/>
      <c r="XO420" s="17"/>
      <c r="XP420" s="17"/>
      <c r="XQ420" s="17"/>
      <c r="XR420" s="17"/>
      <c r="XS420" s="17"/>
      <c r="XT420" s="17"/>
      <c r="XU420" s="17"/>
      <c r="XV420" s="17"/>
      <c r="XW420" s="17"/>
      <c r="XX420" s="17"/>
      <c r="XY420" s="17"/>
      <c r="XZ420" s="17"/>
      <c r="YA420" s="17"/>
      <c r="YB420" s="17"/>
      <c r="YC420" s="17"/>
      <c r="YD420" s="17"/>
      <c r="YE420" s="17"/>
      <c r="YF420" s="17"/>
      <c r="YG420" s="17"/>
      <c r="YH420" s="17"/>
      <c r="YI420" s="17"/>
      <c r="YJ420" s="17"/>
      <c r="YK420" s="17"/>
      <c r="YL420" s="17"/>
      <c r="YM420" s="17"/>
      <c r="YN420" s="17"/>
      <c r="YO420" s="17"/>
      <c r="YP420" s="17"/>
      <c r="YQ420" s="17"/>
      <c r="YR420" s="17"/>
      <c r="YS420" s="17"/>
      <c r="YT420" s="17"/>
      <c r="YU420" s="17"/>
      <c r="YV420" s="17"/>
      <c r="YW420" s="17"/>
      <c r="YX420" s="17"/>
      <c r="YY420" s="17"/>
      <c r="YZ420" s="17"/>
      <c r="ZA420" s="17"/>
      <c r="ZB420" s="17"/>
      <c r="ZC420" s="17"/>
      <c r="ZD420" s="17"/>
      <c r="ZE420" s="17"/>
      <c r="ZF420" s="17"/>
      <c r="ZG420" s="17"/>
      <c r="ZH420" s="17"/>
      <c r="ZI420" s="17"/>
      <c r="ZJ420" s="17"/>
      <c r="ZK420" s="17"/>
      <c r="ZL420" s="17"/>
      <c r="ZM420" s="17"/>
      <c r="ZN420" s="17"/>
      <c r="ZO420" s="17"/>
      <c r="ZP420" s="17"/>
      <c r="ZQ420" s="17"/>
      <c r="ZR420" s="17"/>
      <c r="ZS420" s="17"/>
      <c r="ZT420" s="17"/>
      <c r="ZU420" s="17"/>
      <c r="ZV420" s="17"/>
      <c r="ZW420" s="17"/>
      <c r="ZX420" s="17"/>
      <c r="ZY420" s="17"/>
      <c r="ZZ420" s="17"/>
      <c r="AAA420" s="17"/>
      <c r="AAB420" s="17"/>
      <c r="AAC420" s="17"/>
      <c r="AAD420" s="17"/>
      <c r="AAE420" s="17"/>
      <c r="AAF420" s="17"/>
      <c r="AAG420" s="17"/>
      <c r="AAH420" s="17"/>
      <c r="AAI420" s="17"/>
      <c r="AAJ420" s="17"/>
      <c r="AAK420" s="17"/>
      <c r="AAL420" s="17"/>
      <c r="AAM420" s="17"/>
      <c r="AAN420" s="17"/>
      <c r="AAO420" s="17"/>
      <c r="AAP420" s="17"/>
      <c r="AAQ420" s="17"/>
      <c r="AAR420" s="17"/>
      <c r="AAS420" s="17"/>
      <c r="AAT420" s="17"/>
      <c r="AAU420" s="17"/>
      <c r="AAV420" s="17"/>
      <c r="AAW420" s="17"/>
      <c r="AAX420" s="17"/>
      <c r="AAY420" s="17"/>
      <c r="AAZ420" s="17"/>
      <c r="ABA420" s="17"/>
      <c r="ABB420" s="17"/>
    </row>
    <row r="421" spans="1:730" ht="38.25" x14ac:dyDescent="0.2">
      <c r="A421" s="213" t="s">
        <v>304</v>
      </c>
      <c r="B421" s="215" t="s">
        <v>74</v>
      </c>
      <c r="C421" s="216">
        <f t="shared" ref="C421:H421" si="83">C422+C423</f>
        <v>0</v>
      </c>
      <c r="D421" s="216">
        <f t="shared" si="83"/>
        <v>0</v>
      </c>
      <c r="E421" s="216">
        <f t="shared" si="83"/>
        <v>341.4</v>
      </c>
      <c r="F421" s="216">
        <f t="shared" si="83"/>
        <v>0</v>
      </c>
      <c r="G421" s="216">
        <f t="shared" si="83"/>
        <v>341.4</v>
      </c>
      <c r="H421" s="216">
        <f t="shared" si="83"/>
        <v>0</v>
      </c>
      <c r="I421" s="227" t="s">
        <v>305</v>
      </c>
      <c r="J421" s="218" t="s">
        <v>178</v>
      </c>
      <c r="K421" s="218"/>
      <c r="L421" s="218">
        <v>0</v>
      </c>
      <c r="M421" s="218">
        <v>40</v>
      </c>
      <c r="N421" s="218">
        <v>40</v>
      </c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  <c r="IT421" s="17"/>
      <c r="IU421" s="17"/>
      <c r="IV421" s="17"/>
      <c r="IW421" s="17"/>
      <c r="IX421" s="17"/>
      <c r="IY421" s="17"/>
      <c r="IZ421" s="17"/>
      <c r="JA421" s="17"/>
      <c r="JB421" s="17"/>
      <c r="JC421" s="17"/>
      <c r="JD421" s="17"/>
      <c r="JE421" s="17"/>
      <c r="JF421" s="17"/>
      <c r="JG421" s="17"/>
      <c r="JH421" s="17"/>
      <c r="JI421" s="17"/>
      <c r="JJ421" s="17"/>
      <c r="JK421" s="17"/>
      <c r="JL421" s="17"/>
      <c r="JM421" s="17"/>
      <c r="JN421" s="17"/>
      <c r="JO421" s="17"/>
      <c r="JP421" s="17"/>
      <c r="JQ421" s="17"/>
      <c r="JR421" s="17"/>
      <c r="JS421" s="17"/>
      <c r="JT421" s="17"/>
      <c r="JU421" s="17"/>
      <c r="JV421" s="17"/>
      <c r="JW421" s="17"/>
      <c r="JX421" s="17"/>
      <c r="JY421" s="17"/>
      <c r="JZ421" s="17"/>
      <c r="KA421" s="17"/>
      <c r="KB421" s="17"/>
      <c r="KC421" s="17"/>
      <c r="KD421" s="17"/>
      <c r="KE421" s="17"/>
      <c r="KF421" s="17"/>
      <c r="KG421" s="17"/>
      <c r="KH421" s="17"/>
      <c r="KI421" s="17"/>
      <c r="KJ421" s="17"/>
      <c r="KK421" s="17"/>
      <c r="KL421" s="17"/>
      <c r="KM421" s="17"/>
      <c r="KN421" s="17"/>
      <c r="KO421" s="17"/>
      <c r="KP421" s="17"/>
      <c r="KQ421" s="17"/>
      <c r="KR421" s="17"/>
      <c r="KS421" s="17"/>
      <c r="KT421" s="17"/>
      <c r="KU421" s="17"/>
      <c r="KV421" s="17"/>
      <c r="KW421" s="17"/>
      <c r="KX421" s="17"/>
      <c r="KY421" s="17"/>
      <c r="KZ421" s="17"/>
      <c r="LA421" s="17"/>
      <c r="LB421" s="17"/>
      <c r="LC421" s="17"/>
      <c r="LD421" s="17"/>
      <c r="LE421" s="17"/>
      <c r="LF421" s="17"/>
      <c r="LG421" s="17"/>
      <c r="LH421" s="17"/>
      <c r="LI421" s="17"/>
      <c r="LJ421" s="17"/>
      <c r="LK421" s="17"/>
      <c r="LL421" s="17"/>
      <c r="LM421" s="17"/>
      <c r="LN421" s="17"/>
      <c r="LO421" s="17"/>
      <c r="LP421" s="17"/>
      <c r="LQ421" s="17"/>
      <c r="LR421" s="17"/>
      <c r="LS421" s="17"/>
      <c r="LT421" s="17"/>
      <c r="LU421" s="17"/>
      <c r="LV421" s="17"/>
      <c r="LW421" s="17"/>
      <c r="LX421" s="17"/>
      <c r="LY421" s="17"/>
      <c r="LZ421" s="17"/>
      <c r="MA421" s="17"/>
      <c r="MB421" s="17"/>
      <c r="MC421" s="17"/>
      <c r="MD421" s="17"/>
      <c r="ME421" s="17"/>
      <c r="MF421" s="17"/>
      <c r="MG421" s="17"/>
      <c r="MH421" s="17"/>
      <c r="MI421" s="17"/>
      <c r="MJ421" s="17"/>
      <c r="MK421" s="17"/>
      <c r="ML421" s="17"/>
      <c r="MM421" s="17"/>
      <c r="MN421" s="17"/>
      <c r="MO421" s="17"/>
      <c r="MP421" s="17"/>
      <c r="MQ421" s="17"/>
      <c r="MR421" s="17"/>
      <c r="MS421" s="17"/>
      <c r="MT421" s="17"/>
      <c r="MU421" s="17"/>
      <c r="MV421" s="17"/>
      <c r="MW421" s="17"/>
      <c r="MX421" s="17"/>
      <c r="MY421" s="17"/>
      <c r="MZ421" s="17"/>
      <c r="NA421" s="17"/>
      <c r="NB421" s="17"/>
      <c r="NC421" s="17"/>
      <c r="ND421" s="17"/>
      <c r="NE421" s="17"/>
      <c r="NF421" s="17"/>
      <c r="NG421" s="17"/>
      <c r="NH421" s="17"/>
      <c r="NI421" s="17"/>
      <c r="NJ421" s="17"/>
      <c r="NK421" s="17"/>
      <c r="NL421" s="17"/>
      <c r="NM421" s="17"/>
      <c r="NN421" s="17"/>
      <c r="NO421" s="17"/>
      <c r="NP421" s="17"/>
      <c r="NQ421" s="17"/>
      <c r="NR421" s="17"/>
      <c r="NS421" s="17"/>
      <c r="NT421" s="17"/>
      <c r="NU421" s="17"/>
      <c r="NV421" s="17"/>
      <c r="NW421" s="17"/>
      <c r="NX421" s="17"/>
      <c r="NY421" s="17"/>
      <c r="NZ421" s="17"/>
      <c r="OA421" s="17"/>
      <c r="OB421" s="17"/>
      <c r="OC421" s="17"/>
      <c r="OD421" s="17"/>
      <c r="OE421" s="17"/>
      <c r="OF421" s="17"/>
      <c r="OG421" s="17"/>
      <c r="OH421" s="17"/>
      <c r="OI421" s="17"/>
      <c r="OJ421" s="17"/>
      <c r="OK421" s="17"/>
      <c r="OL421" s="17"/>
      <c r="OM421" s="17"/>
      <c r="ON421" s="17"/>
      <c r="OO421" s="17"/>
      <c r="OP421" s="17"/>
      <c r="OQ421" s="17"/>
      <c r="OR421" s="17"/>
      <c r="OS421" s="17"/>
      <c r="OT421" s="17"/>
      <c r="OU421" s="17"/>
      <c r="OV421" s="17"/>
      <c r="OW421" s="17"/>
      <c r="OX421" s="17"/>
      <c r="OY421" s="17"/>
      <c r="OZ421" s="17"/>
      <c r="PA421" s="17"/>
      <c r="PB421" s="17"/>
      <c r="PC421" s="17"/>
      <c r="PD421" s="17"/>
      <c r="PE421" s="17"/>
      <c r="PF421" s="17"/>
      <c r="PG421" s="17"/>
      <c r="PH421" s="17"/>
      <c r="PI421" s="17"/>
      <c r="PJ421" s="17"/>
      <c r="PK421" s="17"/>
      <c r="PL421" s="17"/>
      <c r="PM421" s="17"/>
      <c r="PN421" s="17"/>
      <c r="PO421" s="17"/>
      <c r="PP421" s="17"/>
      <c r="PQ421" s="17"/>
      <c r="PR421" s="17"/>
      <c r="PS421" s="17"/>
      <c r="PT421" s="17"/>
      <c r="PU421" s="17"/>
      <c r="PV421" s="17"/>
      <c r="PW421" s="17"/>
      <c r="PX421" s="17"/>
      <c r="PY421" s="17"/>
      <c r="PZ421" s="17"/>
      <c r="QA421" s="17"/>
      <c r="QB421" s="17"/>
      <c r="QC421" s="17"/>
      <c r="QD421" s="17"/>
      <c r="QE421" s="17"/>
      <c r="QF421" s="17"/>
      <c r="QG421" s="17"/>
      <c r="QH421" s="17"/>
      <c r="QI421" s="17"/>
      <c r="QJ421" s="17"/>
      <c r="QK421" s="17"/>
      <c r="QL421" s="17"/>
      <c r="QM421" s="17"/>
      <c r="QN421" s="17"/>
      <c r="QO421" s="17"/>
      <c r="QP421" s="17"/>
      <c r="QQ421" s="17"/>
      <c r="QR421" s="17"/>
      <c r="QS421" s="17"/>
      <c r="QT421" s="17"/>
      <c r="QU421" s="17"/>
      <c r="QV421" s="17"/>
      <c r="QW421" s="17"/>
      <c r="QX421" s="17"/>
      <c r="QY421" s="17"/>
      <c r="QZ421" s="17"/>
      <c r="RA421" s="17"/>
      <c r="RB421" s="17"/>
      <c r="RC421" s="17"/>
      <c r="RD421" s="17"/>
      <c r="RE421" s="17"/>
      <c r="RF421" s="17"/>
      <c r="RG421" s="17"/>
      <c r="RH421" s="17"/>
      <c r="RI421" s="17"/>
      <c r="RJ421" s="17"/>
      <c r="RK421" s="17"/>
      <c r="RL421" s="17"/>
      <c r="RM421" s="17"/>
      <c r="RN421" s="17"/>
      <c r="RO421" s="17"/>
      <c r="RP421" s="17"/>
      <c r="RQ421" s="17"/>
      <c r="RR421" s="17"/>
      <c r="RS421" s="17"/>
      <c r="RT421" s="17"/>
      <c r="RU421" s="17"/>
      <c r="RV421" s="17"/>
      <c r="RW421" s="17"/>
      <c r="RX421" s="17"/>
      <c r="RY421" s="17"/>
      <c r="RZ421" s="17"/>
      <c r="SA421" s="17"/>
      <c r="SB421" s="17"/>
      <c r="SC421" s="17"/>
      <c r="SD421" s="17"/>
      <c r="SE421" s="17"/>
      <c r="SF421" s="17"/>
      <c r="SG421" s="17"/>
      <c r="SH421" s="17"/>
      <c r="SI421" s="17"/>
      <c r="SJ421" s="17"/>
      <c r="SK421" s="17"/>
      <c r="SL421" s="17"/>
      <c r="SM421" s="17"/>
      <c r="SN421" s="17"/>
      <c r="SO421" s="17"/>
      <c r="SP421" s="17"/>
      <c r="SQ421" s="17"/>
      <c r="SR421" s="17"/>
      <c r="SS421" s="17"/>
      <c r="ST421" s="17"/>
      <c r="SU421" s="17"/>
      <c r="SV421" s="17"/>
      <c r="SW421" s="17"/>
      <c r="SX421" s="17"/>
      <c r="SY421" s="17"/>
      <c r="SZ421" s="17"/>
      <c r="TA421" s="17"/>
      <c r="TB421" s="17"/>
      <c r="TC421" s="17"/>
      <c r="TD421" s="17"/>
      <c r="TE421" s="17"/>
      <c r="TF421" s="17"/>
      <c r="TG421" s="17"/>
      <c r="TH421" s="17"/>
      <c r="TI421" s="17"/>
      <c r="TJ421" s="17"/>
      <c r="TK421" s="17"/>
      <c r="TL421" s="17"/>
      <c r="TM421" s="17"/>
      <c r="TN421" s="17"/>
      <c r="TO421" s="17"/>
      <c r="TP421" s="17"/>
      <c r="TQ421" s="17"/>
      <c r="TR421" s="17"/>
      <c r="TS421" s="17"/>
      <c r="TT421" s="17"/>
      <c r="TU421" s="17"/>
      <c r="TV421" s="17"/>
      <c r="TW421" s="17"/>
      <c r="TX421" s="17"/>
      <c r="TY421" s="17"/>
      <c r="TZ421" s="17"/>
      <c r="UA421" s="17"/>
      <c r="UB421" s="17"/>
      <c r="UC421" s="17"/>
      <c r="UD421" s="17"/>
      <c r="UE421" s="17"/>
      <c r="UF421" s="17"/>
      <c r="UG421" s="17"/>
      <c r="UH421" s="17"/>
      <c r="UI421" s="17"/>
      <c r="UJ421" s="17"/>
      <c r="UK421" s="17"/>
      <c r="UL421" s="17"/>
      <c r="UM421" s="17"/>
      <c r="UN421" s="17"/>
      <c r="UO421" s="17"/>
      <c r="UP421" s="17"/>
      <c r="UQ421" s="17"/>
      <c r="UR421" s="17"/>
      <c r="US421" s="17"/>
      <c r="UT421" s="17"/>
      <c r="UU421" s="17"/>
      <c r="UV421" s="17"/>
      <c r="UW421" s="17"/>
      <c r="UX421" s="17"/>
      <c r="UY421" s="17"/>
      <c r="UZ421" s="17"/>
      <c r="VA421" s="17"/>
      <c r="VB421" s="17"/>
      <c r="VC421" s="17"/>
      <c r="VD421" s="17"/>
      <c r="VE421" s="17"/>
      <c r="VF421" s="17"/>
      <c r="VG421" s="17"/>
      <c r="VH421" s="17"/>
      <c r="VI421" s="17"/>
      <c r="VJ421" s="17"/>
      <c r="VK421" s="17"/>
      <c r="VL421" s="17"/>
      <c r="VM421" s="17"/>
      <c r="VN421" s="17"/>
      <c r="VO421" s="17"/>
      <c r="VP421" s="17"/>
      <c r="VQ421" s="17"/>
      <c r="VR421" s="17"/>
      <c r="VS421" s="17"/>
      <c r="VT421" s="17"/>
      <c r="VU421" s="17"/>
      <c r="VV421" s="17"/>
      <c r="VW421" s="17"/>
      <c r="VX421" s="17"/>
      <c r="VY421" s="17"/>
      <c r="VZ421" s="17"/>
      <c r="WA421" s="17"/>
      <c r="WB421" s="17"/>
      <c r="WC421" s="17"/>
      <c r="WD421" s="17"/>
      <c r="WE421" s="17"/>
      <c r="WF421" s="17"/>
      <c r="WG421" s="17"/>
      <c r="WH421" s="17"/>
      <c r="WI421" s="17"/>
      <c r="WJ421" s="17"/>
      <c r="WK421" s="17"/>
      <c r="WL421" s="17"/>
      <c r="WM421" s="17"/>
      <c r="WN421" s="17"/>
      <c r="WO421" s="17"/>
      <c r="WP421" s="17"/>
      <c r="WQ421" s="17"/>
      <c r="WR421" s="17"/>
      <c r="WS421" s="17"/>
      <c r="WT421" s="17"/>
      <c r="WU421" s="17"/>
      <c r="WV421" s="17"/>
      <c r="WW421" s="17"/>
      <c r="WX421" s="17"/>
      <c r="WY421" s="17"/>
      <c r="WZ421" s="17"/>
      <c r="XA421" s="17"/>
      <c r="XB421" s="17"/>
      <c r="XC421" s="17"/>
      <c r="XD421" s="17"/>
      <c r="XE421" s="17"/>
      <c r="XF421" s="17"/>
      <c r="XG421" s="17"/>
      <c r="XH421" s="17"/>
      <c r="XI421" s="17"/>
      <c r="XJ421" s="17"/>
      <c r="XK421" s="17"/>
      <c r="XL421" s="17"/>
      <c r="XM421" s="17"/>
      <c r="XN421" s="17"/>
      <c r="XO421" s="17"/>
      <c r="XP421" s="17"/>
      <c r="XQ421" s="17"/>
      <c r="XR421" s="17"/>
      <c r="XS421" s="17"/>
      <c r="XT421" s="17"/>
      <c r="XU421" s="17"/>
      <c r="XV421" s="17"/>
      <c r="XW421" s="17"/>
      <c r="XX421" s="17"/>
      <c r="XY421" s="17"/>
      <c r="XZ421" s="17"/>
      <c r="YA421" s="17"/>
      <c r="YB421" s="17"/>
      <c r="YC421" s="17"/>
      <c r="YD421" s="17"/>
      <c r="YE421" s="17"/>
      <c r="YF421" s="17"/>
      <c r="YG421" s="17"/>
      <c r="YH421" s="17"/>
      <c r="YI421" s="17"/>
      <c r="YJ421" s="17"/>
      <c r="YK421" s="17"/>
      <c r="YL421" s="17"/>
      <c r="YM421" s="17"/>
      <c r="YN421" s="17"/>
      <c r="YO421" s="17"/>
      <c r="YP421" s="17"/>
      <c r="YQ421" s="17"/>
      <c r="YR421" s="17"/>
      <c r="YS421" s="17"/>
      <c r="YT421" s="17"/>
      <c r="YU421" s="17"/>
      <c r="YV421" s="17"/>
      <c r="YW421" s="17"/>
      <c r="YX421" s="17"/>
      <c r="YY421" s="17"/>
      <c r="YZ421" s="17"/>
      <c r="ZA421" s="17"/>
      <c r="ZB421" s="17"/>
      <c r="ZC421" s="17"/>
      <c r="ZD421" s="17"/>
      <c r="ZE421" s="17"/>
      <c r="ZF421" s="17"/>
      <c r="ZG421" s="17"/>
      <c r="ZH421" s="17"/>
      <c r="ZI421" s="17"/>
      <c r="ZJ421" s="17"/>
      <c r="ZK421" s="17"/>
      <c r="ZL421" s="17"/>
      <c r="ZM421" s="17"/>
      <c r="ZN421" s="17"/>
      <c r="ZO421" s="17"/>
      <c r="ZP421" s="17"/>
      <c r="ZQ421" s="17"/>
      <c r="ZR421" s="17"/>
      <c r="ZS421" s="17"/>
      <c r="ZT421" s="17"/>
      <c r="ZU421" s="17"/>
      <c r="ZV421" s="17"/>
      <c r="ZW421" s="17"/>
      <c r="ZX421" s="17"/>
      <c r="ZY421" s="17"/>
      <c r="ZZ421" s="17"/>
      <c r="AAA421" s="17"/>
      <c r="AAB421" s="17"/>
      <c r="AAC421" s="17"/>
      <c r="AAD421" s="17"/>
      <c r="AAE421" s="17"/>
      <c r="AAF421" s="17"/>
      <c r="AAG421" s="17"/>
      <c r="AAH421" s="17"/>
      <c r="AAI421" s="17"/>
      <c r="AAJ421" s="17"/>
      <c r="AAK421" s="17"/>
      <c r="AAL421" s="17"/>
      <c r="AAM421" s="17"/>
      <c r="AAN421" s="17"/>
      <c r="AAO421" s="17"/>
      <c r="AAP421" s="17"/>
      <c r="AAQ421" s="17"/>
      <c r="AAR421" s="17"/>
      <c r="AAS421" s="17"/>
      <c r="AAT421" s="17"/>
      <c r="AAU421" s="17"/>
      <c r="AAV421" s="17"/>
      <c r="AAW421" s="17"/>
      <c r="AAX421" s="17"/>
      <c r="AAY421" s="17"/>
      <c r="AAZ421" s="17"/>
      <c r="ABA421" s="17"/>
      <c r="ABB421" s="17"/>
    </row>
    <row r="422" spans="1:730" ht="15" x14ac:dyDescent="0.2">
      <c r="A422" s="65" t="s">
        <v>43</v>
      </c>
      <c r="B422" s="215"/>
      <c r="C422" s="70">
        <v>0</v>
      </c>
      <c r="D422" s="70"/>
      <c r="E422" s="70">
        <v>341.4</v>
      </c>
      <c r="F422" s="70"/>
      <c r="G422" s="70">
        <v>341.4</v>
      </c>
      <c r="H422" s="70"/>
      <c r="I422" s="92"/>
      <c r="J422" s="92"/>
      <c r="K422" s="92"/>
      <c r="L422" s="92"/>
      <c r="M422" s="92"/>
      <c r="N422" s="92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  <c r="IT422" s="17"/>
      <c r="IU422" s="17"/>
      <c r="IV422" s="17"/>
      <c r="IW422" s="17"/>
      <c r="IX422" s="17"/>
      <c r="IY422" s="17"/>
      <c r="IZ422" s="17"/>
      <c r="JA422" s="17"/>
      <c r="JB422" s="17"/>
      <c r="JC422" s="17"/>
      <c r="JD422" s="17"/>
      <c r="JE422" s="17"/>
      <c r="JF422" s="17"/>
      <c r="JG422" s="17"/>
      <c r="JH422" s="17"/>
      <c r="JI422" s="17"/>
      <c r="JJ422" s="17"/>
      <c r="JK422" s="17"/>
      <c r="JL422" s="17"/>
      <c r="JM422" s="17"/>
      <c r="JN422" s="17"/>
      <c r="JO422" s="17"/>
      <c r="JP422" s="17"/>
      <c r="JQ422" s="17"/>
      <c r="JR422" s="17"/>
      <c r="JS422" s="17"/>
      <c r="JT422" s="17"/>
      <c r="JU422" s="17"/>
      <c r="JV422" s="17"/>
      <c r="JW422" s="17"/>
      <c r="JX422" s="17"/>
      <c r="JY422" s="17"/>
      <c r="JZ422" s="17"/>
      <c r="KA422" s="17"/>
      <c r="KB422" s="17"/>
      <c r="KC422" s="17"/>
      <c r="KD422" s="17"/>
      <c r="KE422" s="17"/>
      <c r="KF422" s="17"/>
      <c r="KG422" s="17"/>
      <c r="KH422" s="17"/>
      <c r="KI422" s="17"/>
      <c r="KJ422" s="17"/>
      <c r="KK422" s="17"/>
      <c r="KL422" s="17"/>
      <c r="KM422" s="17"/>
      <c r="KN422" s="17"/>
      <c r="KO422" s="17"/>
      <c r="KP422" s="17"/>
      <c r="KQ422" s="17"/>
      <c r="KR422" s="17"/>
      <c r="KS422" s="17"/>
      <c r="KT422" s="17"/>
      <c r="KU422" s="17"/>
      <c r="KV422" s="17"/>
      <c r="KW422" s="17"/>
      <c r="KX422" s="17"/>
      <c r="KY422" s="17"/>
      <c r="KZ422" s="17"/>
      <c r="LA422" s="17"/>
      <c r="LB422" s="17"/>
      <c r="LC422" s="17"/>
      <c r="LD422" s="17"/>
      <c r="LE422" s="17"/>
      <c r="LF422" s="17"/>
      <c r="LG422" s="17"/>
      <c r="LH422" s="17"/>
      <c r="LI422" s="17"/>
      <c r="LJ422" s="17"/>
      <c r="LK422" s="17"/>
      <c r="LL422" s="17"/>
      <c r="LM422" s="17"/>
      <c r="LN422" s="17"/>
      <c r="LO422" s="17"/>
      <c r="LP422" s="17"/>
      <c r="LQ422" s="17"/>
      <c r="LR422" s="17"/>
      <c r="LS422" s="17"/>
      <c r="LT422" s="17"/>
      <c r="LU422" s="17"/>
      <c r="LV422" s="17"/>
      <c r="LW422" s="17"/>
      <c r="LX422" s="17"/>
      <c r="LY422" s="17"/>
      <c r="LZ422" s="17"/>
      <c r="MA422" s="17"/>
      <c r="MB422" s="17"/>
      <c r="MC422" s="17"/>
      <c r="MD422" s="17"/>
      <c r="ME422" s="17"/>
      <c r="MF422" s="17"/>
      <c r="MG422" s="17"/>
      <c r="MH422" s="17"/>
      <c r="MI422" s="17"/>
      <c r="MJ422" s="17"/>
      <c r="MK422" s="17"/>
      <c r="ML422" s="17"/>
      <c r="MM422" s="17"/>
      <c r="MN422" s="17"/>
      <c r="MO422" s="17"/>
      <c r="MP422" s="17"/>
      <c r="MQ422" s="17"/>
      <c r="MR422" s="17"/>
      <c r="MS422" s="17"/>
      <c r="MT422" s="17"/>
      <c r="MU422" s="17"/>
      <c r="MV422" s="17"/>
      <c r="MW422" s="17"/>
      <c r="MX422" s="17"/>
      <c r="MY422" s="17"/>
      <c r="MZ422" s="17"/>
      <c r="NA422" s="17"/>
      <c r="NB422" s="17"/>
      <c r="NC422" s="17"/>
      <c r="ND422" s="17"/>
      <c r="NE422" s="17"/>
      <c r="NF422" s="17"/>
      <c r="NG422" s="17"/>
      <c r="NH422" s="17"/>
      <c r="NI422" s="17"/>
      <c r="NJ422" s="17"/>
      <c r="NK422" s="17"/>
      <c r="NL422" s="17"/>
      <c r="NM422" s="17"/>
      <c r="NN422" s="17"/>
      <c r="NO422" s="17"/>
      <c r="NP422" s="17"/>
      <c r="NQ422" s="17"/>
      <c r="NR422" s="17"/>
      <c r="NS422" s="17"/>
      <c r="NT422" s="17"/>
      <c r="NU422" s="17"/>
      <c r="NV422" s="17"/>
      <c r="NW422" s="17"/>
      <c r="NX422" s="17"/>
      <c r="NY422" s="17"/>
      <c r="NZ422" s="17"/>
      <c r="OA422" s="17"/>
      <c r="OB422" s="17"/>
      <c r="OC422" s="17"/>
      <c r="OD422" s="17"/>
      <c r="OE422" s="17"/>
      <c r="OF422" s="17"/>
      <c r="OG422" s="17"/>
      <c r="OH422" s="17"/>
      <c r="OI422" s="17"/>
      <c r="OJ422" s="17"/>
      <c r="OK422" s="17"/>
      <c r="OL422" s="17"/>
      <c r="OM422" s="17"/>
      <c r="ON422" s="17"/>
      <c r="OO422" s="17"/>
      <c r="OP422" s="17"/>
      <c r="OQ422" s="17"/>
      <c r="OR422" s="17"/>
      <c r="OS422" s="17"/>
      <c r="OT422" s="17"/>
      <c r="OU422" s="17"/>
      <c r="OV422" s="17"/>
      <c r="OW422" s="17"/>
      <c r="OX422" s="17"/>
      <c r="OY422" s="17"/>
      <c r="OZ422" s="17"/>
      <c r="PA422" s="17"/>
      <c r="PB422" s="17"/>
      <c r="PC422" s="17"/>
      <c r="PD422" s="17"/>
      <c r="PE422" s="17"/>
      <c r="PF422" s="17"/>
      <c r="PG422" s="17"/>
      <c r="PH422" s="17"/>
      <c r="PI422" s="17"/>
      <c r="PJ422" s="17"/>
      <c r="PK422" s="17"/>
      <c r="PL422" s="17"/>
      <c r="PM422" s="17"/>
      <c r="PN422" s="17"/>
      <c r="PO422" s="17"/>
      <c r="PP422" s="17"/>
      <c r="PQ422" s="17"/>
      <c r="PR422" s="17"/>
      <c r="PS422" s="17"/>
      <c r="PT422" s="17"/>
      <c r="PU422" s="17"/>
      <c r="PV422" s="17"/>
      <c r="PW422" s="17"/>
      <c r="PX422" s="17"/>
      <c r="PY422" s="17"/>
      <c r="PZ422" s="17"/>
      <c r="QA422" s="17"/>
      <c r="QB422" s="17"/>
      <c r="QC422" s="17"/>
      <c r="QD422" s="17"/>
      <c r="QE422" s="17"/>
      <c r="QF422" s="17"/>
      <c r="QG422" s="17"/>
      <c r="QH422" s="17"/>
      <c r="QI422" s="17"/>
      <c r="QJ422" s="17"/>
      <c r="QK422" s="17"/>
      <c r="QL422" s="17"/>
      <c r="QM422" s="17"/>
      <c r="QN422" s="17"/>
      <c r="QO422" s="17"/>
      <c r="QP422" s="17"/>
      <c r="QQ422" s="17"/>
      <c r="QR422" s="17"/>
      <c r="QS422" s="17"/>
      <c r="QT422" s="17"/>
      <c r="QU422" s="17"/>
      <c r="QV422" s="17"/>
      <c r="QW422" s="17"/>
      <c r="QX422" s="17"/>
      <c r="QY422" s="17"/>
      <c r="QZ422" s="17"/>
      <c r="RA422" s="17"/>
      <c r="RB422" s="17"/>
      <c r="RC422" s="17"/>
      <c r="RD422" s="17"/>
      <c r="RE422" s="17"/>
      <c r="RF422" s="17"/>
      <c r="RG422" s="17"/>
      <c r="RH422" s="17"/>
      <c r="RI422" s="17"/>
      <c r="RJ422" s="17"/>
      <c r="RK422" s="17"/>
      <c r="RL422" s="17"/>
      <c r="RM422" s="17"/>
      <c r="RN422" s="17"/>
      <c r="RO422" s="17"/>
      <c r="RP422" s="17"/>
      <c r="RQ422" s="17"/>
      <c r="RR422" s="17"/>
      <c r="RS422" s="17"/>
      <c r="RT422" s="17"/>
      <c r="RU422" s="17"/>
      <c r="RV422" s="17"/>
      <c r="RW422" s="17"/>
      <c r="RX422" s="17"/>
      <c r="RY422" s="17"/>
      <c r="RZ422" s="17"/>
      <c r="SA422" s="17"/>
      <c r="SB422" s="17"/>
      <c r="SC422" s="17"/>
      <c r="SD422" s="17"/>
      <c r="SE422" s="17"/>
      <c r="SF422" s="17"/>
      <c r="SG422" s="17"/>
      <c r="SH422" s="17"/>
      <c r="SI422" s="17"/>
      <c r="SJ422" s="17"/>
      <c r="SK422" s="17"/>
      <c r="SL422" s="17"/>
      <c r="SM422" s="17"/>
      <c r="SN422" s="17"/>
      <c r="SO422" s="17"/>
      <c r="SP422" s="17"/>
      <c r="SQ422" s="17"/>
      <c r="SR422" s="17"/>
      <c r="SS422" s="17"/>
      <c r="ST422" s="17"/>
      <c r="SU422" s="17"/>
      <c r="SV422" s="17"/>
      <c r="SW422" s="17"/>
      <c r="SX422" s="17"/>
      <c r="SY422" s="17"/>
      <c r="SZ422" s="17"/>
      <c r="TA422" s="17"/>
      <c r="TB422" s="17"/>
      <c r="TC422" s="17"/>
      <c r="TD422" s="17"/>
      <c r="TE422" s="17"/>
      <c r="TF422" s="17"/>
      <c r="TG422" s="17"/>
      <c r="TH422" s="17"/>
      <c r="TI422" s="17"/>
      <c r="TJ422" s="17"/>
      <c r="TK422" s="17"/>
      <c r="TL422" s="17"/>
      <c r="TM422" s="17"/>
      <c r="TN422" s="17"/>
      <c r="TO422" s="17"/>
      <c r="TP422" s="17"/>
      <c r="TQ422" s="17"/>
      <c r="TR422" s="17"/>
      <c r="TS422" s="17"/>
      <c r="TT422" s="17"/>
      <c r="TU422" s="17"/>
      <c r="TV422" s="17"/>
      <c r="TW422" s="17"/>
      <c r="TX422" s="17"/>
      <c r="TY422" s="17"/>
      <c r="TZ422" s="17"/>
      <c r="UA422" s="17"/>
      <c r="UB422" s="17"/>
      <c r="UC422" s="17"/>
      <c r="UD422" s="17"/>
      <c r="UE422" s="17"/>
      <c r="UF422" s="17"/>
      <c r="UG422" s="17"/>
      <c r="UH422" s="17"/>
      <c r="UI422" s="17"/>
      <c r="UJ422" s="17"/>
      <c r="UK422" s="17"/>
      <c r="UL422" s="17"/>
      <c r="UM422" s="17"/>
      <c r="UN422" s="17"/>
      <c r="UO422" s="17"/>
      <c r="UP422" s="17"/>
      <c r="UQ422" s="17"/>
      <c r="UR422" s="17"/>
      <c r="US422" s="17"/>
      <c r="UT422" s="17"/>
      <c r="UU422" s="17"/>
      <c r="UV422" s="17"/>
      <c r="UW422" s="17"/>
      <c r="UX422" s="17"/>
      <c r="UY422" s="17"/>
      <c r="UZ422" s="17"/>
      <c r="VA422" s="17"/>
      <c r="VB422" s="17"/>
      <c r="VC422" s="17"/>
      <c r="VD422" s="17"/>
      <c r="VE422" s="17"/>
      <c r="VF422" s="17"/>
      <c r="VG422" s="17"/>
      <c r="VH422" s="17"/>
      <c r="VI422" s="17"/>
      <c r="VJ422" s="17"/>
      <c r="VK422" s="17"/>
      <c r="VL422" s="17"/>
      <c r="VM422" s="17"/>
      <c r="VN422" s="17"/>
      <c r="VO422" s="17"/>
      <c r="VP422" s="17"/>
      <c r="VQ422" s="17"/>
      <c r="VR422" s="17"/>
      <c r="VS422" s="17"/>
      <c r="VT422" s="17"/>
      <c r="VU422" s="17"/>
      <c r="VV422" s="17"/>
      <c r="VW422" s="17"/>
      <c r="VX422" s="17"/>
      <c r="VY422" s="17"/>
      <c r="VZ422" s="17"/>
      <c r="WA422" s="17"/>
      <c r="WB422" s="17"/>
      <c r="WC422" s="17"/>
      <c r="WD422" s="17"/>
      <c r="WE422" s="17"/>
      <c r="WF422" s="17"/>
      <c r="WG422" s="17"/>
      <c r="WH422" s="17"/>
      <c r="WI422" s="17"/>
      <c r="WJ422" s="17"/>
      <c r="WK422" s="17"/>
      <c r="WL422" s="17"/>
      <c r="WM422" s="17"/>
      <c r="WN422" s="17"/>
      <c r="WO422" s="17"/>
      <c r="WP422" s="17"/>
      <c r="WQ422" s="17"/>
      <c r="WR422" s="17"/>
      <c r="WS422" s="17"/>
      <c r="WT422" s="17"/>
      <c r="WU422" s="17"/>
      <c r="WV422" s="17"/>
      <c r="WW422" s="17"/>
      <c r="WX422" s="17"/>
      <c r="WY422" s="17"/>
      <c r="WZ422" s="17"/>
      <c r="XA422" s="17"/>
      <c r="XB422" s="17"/>
      <c r="XC422" s="17"/>
      <c r="XD422" s="17"/>
      <c r="XE422" s="17"/>
      <c r="XF422" s="17"/>
      <c r="XG422" s="17"/>
      <c r="XH422" s="17"/>
      <c r="XI422" s="17"/>
      <c r="XJ422" s="17"/>
      <c r="XK422" s="17"/>
      <c r="XL422" s="17"/>
      <c r="XM422" s="17"/>
      <c r="XN422" s="17"/>
      <c r="XO422" s="17"/>
      <c r="XP422" s="17"/>
      <c r="XQ422" s="17"/>
      <c r="XR422" s="17"/>
      <c r="XS422" s="17"/>
      <c r="XT422" s="17"/>
      <c r="XU422" s="17"/>
      <c r="XV422" s="17"/>
      <c r="XW422" s="17"/>
      <c r="XX422" s="17"/>
      <c r="XY422" s="17"/>
      <c r="XZ422" s="17"/>
      <c r="YA422" s="17"/>
      <c r="YB422" s="17"/>
      <c r="YC422" s="17"/>
      <c r="YD422" s="17"/>
      <c r="YE422" s="17"/>
      <c r="YF422" s="17"/>
      <c r="YG422" s="17"/>
      <c r="YH422" s="17"/>
      <c r="YI422" s="17"/>
      <c r="YJ422" s="17"/>
      <c r="YK422" s="17"/>
      <c r="YL422" s="17"/>
      <c r="YM422" s="17"/>
      <c r="YN422" s="17"/>
      <c r="YO422" s="17"/>
      <c r="YP422" s="17"/>
      <c r="YQ422" s="17"/>
      <c r="YR422" s="17"/>
      <c r="YS422" s="17"/>
      <c r="YT422" s="17"/>
      <c r="YU422" s="17"/>
      <c r="YV422" s="17"/>
      <c r="YW422" s="17"/>
      <c r="YX422" s="17"/>
      <c r="YY422" s="17"/>
      <c r="YZ422" s="17"/>
      <c r="ZA422" s="17"/>
      <c r="ZB422" s="17"/>
      <c r="ZC422" s="17"/>
      <c r="ZD422" s="17"/>
      <c r="ZE422" s="17"/>
      <c r="ZF422" s="17"/>
      <c r="ZG422" s="17"/>
      <c r="ZH422" s="17"/>
      <c r="ZI422" s="17"/>
      <c r="ZJ422" s="17"/>
      <c r="ZK422" s="17"/>
      <c r="ZL422" s="17"/>
      <c r="ZM422" s="17"/>
      <c r="ZN422" s="17"/>
      <c r="ZO422" s="17"/>
      <c r="ZP422" s="17"/>
      <c r="ZQ422" s="17"/>
      <c r="ZR422" s="17"/>
      <c r="ZS422" s="17"/>
      <c r="ZT422" s="17"/>
      <c r="ZU422" s="17"/>
      <c r="ZV422" s="17"/>
      <c r="ZW422" s="17"/>
      <c r="ZX422" s="17"/>
      <c r="ZY422" s="17"/>
      <c r="ZZ422" s="17"/>
      <c r="AAA422" s="17"/>
      <c r="AAB422" s="17"/>
      <c r="AAC422" s="17"/>
      <c r="AAD422" s="17"/>
      <c r="AAE422" s="17"/>
      <c r="AAF422" s="17"/>
      <c r="AAG422" s="17"/>
      <c r="AAH422" s="17"/>
      <c r="AAI422" s="17"/>
      <c r="AAJ422" s="17"/>
      <c r="AAK422" s="17"/>
      <c r="AAL422" s="17"/>
      <c r="AAM422" s="17"/>
      <c r="AAN422" s="17"/>
      <c r="AAO422" s="17"/>
      <c r="AAP422" s="17"/>
      <c r="AAQ422" s="17"/>
      <c r="AAR422" s="17"/>
      <c r="AAS422" s="17"/>
      <c r="AAT422" s="17"/>
      <c r="AAU422" s="17"/>
      <c r="AAV422" s="17"/>
      <c r="AAW422" s="17"/>
      <c r="AAX422" s="17"/>
      <c r="AAY422" s="17"/>
      <c r="AAZ422" s="17"/>
      <c r="ABA422" s="17"/>
      <c r="ABB422" s="17"/>
    </row>
    <row r="423" spans="1:730" ht="15" x14ac:dyDescent="0.2">
      <c r="A423" s="65" t="s">
        <v>45</v>
      </c>
      <c r="B423" s="215"/>
      <c r="C423" s="70"/>
      <c r="D423" s="70"/>
      <c r="E423" s="70">
        <v>0</v>
      </c>
      <c r="F423" s="70"/>
      <c r="G423" s="70">
        <v>0</v>
      </c>
      <c r="H423" s="70"/>
      <c r="I423" s="92"/>
      <c r="J423" s="92"/>
      <c r="K423" s="92"/>
      <c r="L423" s="92"/>
      <c r="M423" s="92"/>
      <c r="N423" s="92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  <c r="IT423" s="17"/>
      <c r="IU423" s="17"/>
      <c r="IV423" s="17"/>
      <c r="IW423" s="17"/>
      <c r="IX423" s="17"/>
      <c r="IY423" s="17"/>
      <c r="IZ423" s="17"/>
      <c r="JA423" s="17"/>
      <c r="JB423" s="17"/>
      <c r="JC423" s="17"/>
      <c r="JD423" s="17"/>
      <c r="JE423" s="17"/>
      <c r="JF423" s="17"/>
      <c r="JG423" s="17"/>
      <c r="JH423" s="17"/>
      <c r="JI423" s="17"/>
      <c r="JJ423" s="17"/>
      <c r="JK423" s="17"/>
      <c r="JL423" s="17"/>
      <c r="JM423" s="17"/>
      <c r="JN423" s="17"/>
      <c r="JO423" s="17"/>
      <c r="JP423" s="17"/>
      <c r="JQ423" s="17"/>
      <c r="JR423" s="17"/>
      <c r="JS423" s="17"/>
      <c r="JT423" s="17"/>
      <c r="JU423" s="17"/>
      <c r="JV423" s="17"/>
      <c r="JW423" s="17"/>
      <c r="JX423" s="17"/>
      <c r="JY423" s="17"/>
      <c r="JZ423" s="17"/>
      <c r="KA423" s="17"/>
      <c r="KB423" s="17"/>
      <c r="KC423" s="17"/>
      <c r="KD423" s="17"/>
      <c r="KE423" s="17"/>
      <c r="KF423" s="17"/>
      <c r="KG423" s="17"/>
      <c r="KH423" s="17"/>
      <c r="KI423" s="17"/>
      <c r="KJ423" s="17"/>
      <c r="KK423" s="17"/>
      <c r="KL423" s="17"/>
      <c r="KM423" s="17"/>
      <c r="KN423" s="17"/>
      <c r="KO423" s="17"/>
      <c r="KP423" s="17"/>
      <c r="KQ423" s="17"/>
      <c r="KR423" s="17"/>
      <c r="KS423" s="17"/>
      <c r="KT423" s="17"/>
      <c r="KU423" s="17"/>
      <c r="KV423" s="17"/>
      <c r="KW423" s="17"/>
      <c r="KX423" s="17"/>
      <c r="KY423" s="17"/>
      <c r="KZ423" s="17"/>
      <c r="LA423" s="17"/>
      <c r="LB423" s="17"/>
      <c r="LC423" s="17"/>
      <c r="LD423" s="17"/>
      <c r="LE423" s="17"/>
      <c r="LF423" s="17"/>
      <c r="LG423" s="17"/>
      <c r="LH423" s="17"/>
      <c r="LI423" s="17"/>
      <c r="LJ423" s="17"/>
      <c r="LK423" s="17"/>
      <c r="LL423" s="17"/>
      <c r="LM423" s="17"/>
      <c r="LN423" s="17"/>
      <c r="LO423" s="17"/>
      <c r="LP423" s="17"/>
      <c r="LQ423" s="17"/>
      <c r="LR423" s="17"/>
      <c r="LS423" s="17"/>
      <c r="LT423" s="17"/>
      <c r="LU423" s="17"/>
      <c r="LV423" s="17"/>
      <c r="LW423" s="17"/>
      <c r="LX423" s="17"/>
      <c r="LY423" s="17"/>
      <c r="LZ423" s="17"/>
      <c r="MA423" s="17"/>
      <c r="MB423" s="17"/>
      <c r="MC423" s="17"/>
      <c r="MD423" s="17"/>
      <c r="ME423" s="17"/>
      <c r="MF423" s="17"/>
      <c r="MG423" s="17"/>
      <c r="MH423" s="17"/>
      <c r="MI423" s="17"/>
      <c r="MJ423" s="17"/>
      <c r="MK423" s="17"/>
      <c r="ML423" s="17"/>
      <c r="MM423" s="17"/>
      <c r="MN423" s="17"/>
      <c r="MO423" s="17"/>
      <c r="MP423" s="17"/>
      <c r="MQ423" s="17"/>
      <c r="MR423" s="17"/>
      <c r="MS423" s="17"/>
      <c r="MT423" s="17"/>
      <c r="MU423" s="17"/>
      <c r="MV423" s="17"/>
      <c r="MW423" s="17"/>
      <c r="MX423" s="17"/>
      <c r="MY423" s="17"/>
      <c r="MZ423" s="17"/>
      <c r="NA423" s="17"/>
      <c r="NB423" s="17"/>
      <c r="NC423" s="17"/>
      <c r="ND423" s="17"/>
      <c r="NE423" s="17"/>
      <c r="NF423" s="17"/>
      <c r="NG423" s="17"/>
      <c r="NH423" s="17"/>
      <c r="NI423" s="17"/>
      <c r="NJ423" s="17"/>
      <c r="NK423" s="17"/>
      <c r="NL423" s="17"/>
      <c r="NM423" s="17"/>
      <c r="NN423" s="17"/>
      <c r="NO423" s="17"/>
      <c r="NP423" s="17"/>
      <c r="NQ423" s="17"/>
      <c r="NR423" s="17"/>
      <c r="NS423" s="17"/>
      <c r="NT423" s="17"/>
      <c r="NU423" s="17"/>
      <c r="NV423" s="17"/>
      <c r="NW423" s="17"/>
      <c r="NX423" s="17"/>
      <c r="NY423" s="17"/>
      <c r="NZ423" s="17"/>
      <c r="OA423" s="17"/>
      <c r="OB423" s="17"/>
      <c r="OC423" s="17"/>
      <c r="OD423" s="17"/>
      <c r="OE423" s="17"/>
      <c r="OF423" s="17"/>
      <c r="OG423" s="17"/>
      <c r="OH423" s="17"/>
      <c r="OI423" s="17"/>
      <c r="OJ423" s="17"/>
      <c r="OK423" s="17"/>
      <c r="OL423" s="17"/>
      <c r="OM423" s="17"/>
      <c r="ON423" s="17"/>
      <c r="OO423" s="17"/>
      <c r="OP423" s="17"/>
      <c r="OQ423" s="17"/>
      <c r="OR423" s="17"/>
      <c r="OS423" s="17"/>
      <c r="OT423" s="17"/>
      <c r="OU423" s="17"/>
      <c r="OV423" s="17"/>
      <c r="OW423" s="17"/>
      <c r="OX423" s="17"/>
      <c r="OY423" s="17"/>
      <c r="OZ423" s="17"/>
      <c r="PA423" s="17"/>
      <c r="PB423" s="17"/>
      <c r="PC423" s="17"/>
      <c r="PD423" s="17"/>
      <c r="PE423" s="17"/>
      <c r="PF423" s="17"/>
      <c r="PG423" s="17"/>
      <c r="PH423" s="17"/>
      <c r="PI423" s="17"/>
      <c r="PJ423" s="17"/>
      <c r="PK423" s="17"/>
      <c r="PL423" s="17"/>
      <c r="PM423" s="17"/>
      <c r="PN423" s="17"/>
      <c r="PO423" s="17"/>
      <c r="PP423" s="17"/>
      <c r="PQ423" s="17"/>
      <c r="PR423" s="17"/>
      <c r="PS423" s="17"/>
      <c r="PT423" s="17"/>
      <c r="PU423" s="17"/>
      <c r="PV423" s="17"/>
      <c r="PW423" s="17"/>
      <c r="PX423" s="17"/>
      <c r="PY423" s="17"/>
      <c r="PZ423" s="17"/>
      <c r="QA423" s="17"/>
      <c r="QB423" s="17"/>
      <c r="QC423" s="17"/>
      <c r="QD423" s="17"/>
      <c r="QE423" s="17"/>
      <c r="QF423" s="17"/>
      <c r="QG423" s="17"/>
      <c r="QH423" s="17"/>
      <c r="QI423" s="17"/>
      <c r="QJ423" s="17"/>
      <c r="QK423" s="17"/>
      <c r="QL423" s="17"/>
      <c r="QM423" s="17"/>
      <c r="QN423" s="17"/>
      <c r="QO423" s="17"/>
      <c r="QP423" s="17"/>
      <c r="QQ423" s="17"/>
      <c r="QR423" s="17"/>
      <c r="QS423" s="17"/>
      <c r="QT423" s="17"/>
      <c r="QU423" s="17"/>
      <c r="QV423" s="17"/>
      <c r="QW423" s="17"/>
      <c r="QX423" s="17"/>
      <c r="QY423" s="17"/>
      <c r="QZ423" s="17"/>
      <c r="RA423" s="17"/>
      <c r="RB423" s="17"/>
      <c r="RC423" s="17"/>
      <c r="RD423" s="17"/>
      <c r="RE423" s="17"/>
      <c r="RF423" s="17"/>
      <c r="RG423" s="17"/>
      <c r="RH423" s="17"/>
      <c r="RI423" s="17"/>
      <c r="RJ423" s="17"/>
      <c r="RK423" s="17"/>
      <c r="RL423" s="17"/>
      <c r="RM423" s="17"/>
      <c r="RN423" s="17"/>
      <c r="RO423" s="17"/>
      <c r="RP423" s="17"/>
      <c r="RQ423" s="17"/>
      <c r="RR423" s="17"/>
      <c r="RS423" s="17"/>
      <c r="RT423" s="17"/>
      <c r="RU423" s="17"/>
      <c r="RV423" s="17"/>
      <c r="RW423" s="17"/>
      <c r="RX423" s="17"/>
      <c r="RY423" s="17"/>
      <c r="RZ423" s="17"/>
      <c r="SA423" s="17"/>
      <c r="SB423" s="17"/>
      <c r="SC423" s="17"/>
      <c r="SD423" s="17"/>
      <c r="SE423" s="17"/>
      <c r="SF423" s="17"/>
      <c r="SG423" s="17"/>
      <c r="SH423" s="17"/>
      <c r="SI423" s="17"/>
      <c r="SJ423" s="17"/>
      <c r="SK423" s="17"/>
      <c r="SL423" s="17"/>
      <c r="SM423" s="17"/>
      <c r="SN423" s="17"/>
      <c r="SO423" s="17"/>
      <c r="SP423" s="17"/>
      <c r="SQ423" s="17"/>
      <c r="SR423" s="17"/>
      <c r="SS423" s="17"/>
      <c r="ST423" s="17"/>
      <c r="SU423" s="17"/>
      <c r="SV423" s="17"/>
      <c r="SW423" s="17"/>
      <c r="SX423" s="17"/>
      <c r="SY423" s="17"/>
      <c r="SZ423" s="17"/>
      <c r="TA423" s="17"/>
      <c r="TB423" s="17"/>
      <c r="TC423" s="17"/>
      <c r="TD423" s="17"/>
      <c r="TE423" s="17"/>
      <c r="TF423" s="17"/>
      <c r="TG423" s="17"/>
      <c r="TH423" s="17"/>
      <c r="TI423" s="17"/>
      <c r="TJ423" s="17"/>
      <c r="TK423" s="17"/>
      <c r="TL423" s="17"/>
      <c r="TM423" s="17"/>
      <c r="TN423" s="17"/>
      <c r="TO423" s="17"/>
      <c r="TP423" s="17"/>
      <c r="TQ423" s="17"/>
      <c r="TR423" s="17"/>
      <c r="TS423" s="17"/>
      <c r="TT423" s="17"/>
      <c r="TU423" s="17"/>
      <c r="TV423" s="17"/>
      <c r="TW423" s="17"/>
      <c r="TX423" s="17"/>
      <c r="TY423" s="17"/>
      <c r="TZ423" s="17"/>
      <c r="UA423" s="17"/>
      <c r="UB423" s="17"/>
      <c r="UC423" s="17"/>
      <c r="UD423" s="17"/>
      <c r="UE423" s="17"/>
      <c r="UF423" s="17"/>
      <c r="UG423" s="17"/>
      <c r="UH423" s="17"/>
      <c r="UI423" s="17"/>
      <c r="UJ423" s="17"/>
      <c r="UK423" s="17"/>
      <c r="UL423" s="17"/>
      <c r="UM423" s="17"/>
      <c r="UN423" s="17"/>
      <c r="UO423" s="17"/>
      <c r="UP423" s="17"/>
      <c r="UQ423" s="17"/>
      <c r="UR423" s="17"/>
      <c r="US423" s="17"/>
      <c r="UT423" s="17"/>
      <c r="UU423" s="17"/>
      <c r="UV423" s="17"/>
      <c r="UW423" s="17"/>
      <c r="UX423" s="17"/>
      <c r="UY423" s="17"/>
      <c r="UZ423" s="17"/>
      <c r="VA423" s="17"/>
      <c r="VB423" s="17"/>
      <c r="VC423" s="17"/>
      <c r="VD423" s="17"/>
      <c r="VE423" s="17"/>
      <c r="VF423" s="17"/>
      <c r="VG423" s="17"/>
      <c r="VH423" s="17"/>
      <c r="VI423" s="17"/>
      <c r="VJ423" s="17"/>
      <c r="VK423" s="17"/>
      <c r="VL423" s="17"/>
      <c r="VM423" s="17"/>
      <c r="VN423" s="17"/>
      <c r="VO423" s="17"/>
      <c r="VP423" s="17"/>
      <c r="VQ423" s="17"/>
      <c r="VR423" s="17"/>
      <c r="VS423" s="17"/>
      <c r="VT423" s="17"/>
      <c r="VU423" s="17"/>
      <c r="VV423" s="17"/>
      <c r="VW423" s="17"/>
      <c r="VX423" s="17"/>
      <c r="VY423" s="17"/>
      <c r="VZ423" s="17"/>
      <c r="WA423" s="17"/>
      <c r="WB423" s="17"/>
      <c r="WC423" s="17"/>
      <c r="WD423" s="17"/>
      <c r="WE423" s="17"/>
      <c r="WF423" s="17"/>
      <c r="WG423" s="17"/>
      <c r="WH423" s="17"/>
      <c r="WI423" s="17"/>
      <c r="WJ423" s="17"/>
      <c r="WK423" s="17"/>
      <c r="WL423" s="17"/>
      <c r="WM423" s="17"/>
      <c r="WN423" s="17"/>
      <c r="WO423" s="17"/>
      <c r="WP423" s="17"/>
      <c r="WQ423" s="17"/>
      <c r="WR423" s="17"/>
      <c r="WS423" s="17"/>
      <c r="WT423" s="17"/>
      <c r="WU423" s="17"/>
      <c r="WV423" s="17"/>
      <c r="WW423" s="17"/>
      <c r="WX423" s="17"/>
      <c r="WY423" s="17"/>
      <c r="WZ423" s="17"/>
      <c r="XA423" s="17"/>
      <c r="XB423" s="17"/>
      <c r="XC423" s="17"/>
      <c r="XD423" s="17"/>
      <c r="XE423" s="17"/>
      <c r="XF423" s="17"/>
      <c r="XG423" s="17"/>
      <c r="XH423" s="17"/>
      <c r="XI423" s="17"/>
      <c r="XJ423" s="17"/>
      <c r="XK423" s="17"/>
      <c r="XL423" s="17"/>
      <c r="XM423" s="17"/>
      <c r="XN423" s="17"/>
      <c r="XO423" s="17"/>
      <c r="XP423" s="17"/>
      <c r="XQ423" s="17"/>
      <c r="XR423" s="17"/>
      <c r="XS423" s="17"/>
      <c r="XT423" s="17"/>
      <c r="XU423" s="17"/>
      <c r="XV423" s="17"/>
      <c r="XW423" s="17"/>
      <c r="XX423" s="17"/>
      <c r="XY423" s="17"/>
      <c r="XZ423" s="17"/>
      <c r="YA423" s="17"/>
      <c r="YB423" s="17"/>
      <c r="YC423" s="17"/>
      <c r="YD423" s="17"/>
      <c r="YE423" s="17"/>
      <c r="YF423" s="17"/>
      <c r="YG423" s="17"/>
      <c r="YH423" s="17"/>
      <c r="YI423" s="17"/>
      <c r="YJ423" s="17"/>
      <c r="YK423" s="17"/>
      <c r="YL423" s="17"/>
      <c r="YM423" s="17"/>
      <c r="YN423" s="17"/>
      <c r="YO423" s="17"/>
      <c r="YP423" s="17"/>
      <c r="YQ423" s="17"/>
      <c r="YR423" s="17"/>
      <c r="YS423" s="17"/>
      <c r="YT423" s="17"/>
      <c r="YU423" s="17"/>
      <c r="YV423" s="17"/>
      <c r="YW423" s="17"/>
      <c r="YX423" s="17"/>
      <c r="YY423" s="17"/>
      <c r="YZ423" s="17"/>
      <c r="ZA423" s="17"/>
      <c r="ZB423" s="17"/>
      <c r="ZC423" s="17"/>
      <c r="ZD423" s="17"/>
      <c r="ZE423" s="17"/>
      <c r="ZF423" s="17"/>
      <c r="ZG423" s="17"/>
      <c r="ZH423" s="17"/>
      <c r="ZI423" s="17"/>
      <c r="ZJ423" s="17"/>
      <c r="ZK423" s="17"/>
      <c r="ZL423" s="17"/>
      <c r="ZM423" s="17"/>
      <c r="ZN423" s="17"/>
      <c r="ZO423" s="17"/>
      <c r="ZP423" s="17"/>
      <c r="ZQ423" s="17"/>
      <c r="ZR423" s="17"/>
      <c r="ZS423" s="17"/>
      <c r="ZT423" s="17"/>
      <c r="ZU423" s="17"/>
      <c r="ZV423" s="17"/>
      <c r="ZW423" s="17"/>
      <c r="ZX423" s="17"/>
      <c r="ZY423" s="17"/>
      <c r="ZZ423" s="17"/>
      <c r="AAA423" s="17"/>
      <c r="AAB423" s="17"/>
      <c r="AAC423" s="17"/>
      <c r="AAD423" s="17"/>
      <c r="AAE423" s="17"/>
      <c r="AAF423" s="17"/>
      <c r="AAG423" s="17"/>
      <c r="AAH423" s="17"/>
      <c r="AAI423" s="17"/>
      <c r="AAJ423" s="17"/>
      <c r="AAK423" s="17"/>
      <c r="AAL423" s="17"/>
      <c r="AAM423" s="17"/>
      <c r="AAN423" s="17"/>
      <c r="AAO423" s="17"/>
      <c r="AAP423" s="17"/>
      <c r="AAQ423" s="17"/>
      <c r="AAR423" s="17"/>
      <c r="AAS423" s="17"/>
      <c r="AAT423" s="17"/>
      <c r="AAU423" s="17"/>
      <c r="AAV423" s="17"/>
      <c r="AAW423" s="17"/>
      <c r="AAX423" s="17"/>
      <c r="AAY423" s="17"/>
      <c r="AAZ423" s="17"/>
      <c r="ABA423" s="17"/>
      <c r="ABB423" s="17"/>
    </row>
    <row r="424" spans="1:730" ht="51" x14ac:dyDescent="0.2">
      <c r="A424" s="213" t="s">
        <v>257</v>
      </c>
      <c r="B424" s="215" t="s">
        <v>74</v>
      </c>
      <c r="C424" s="157">
        <f>C425+C426</f>
        <v>2140.4870000000001</v>
      </c>
      <c r="D424" s="157">
        <f>D476+D477</f>
        <v>0</v>
      </c>
      <c r="E424" s="157">
        <f>E425+E426</f>
        <v>749.76499999999999</v>
      </c>
      <c r="F424" s="157">
        <f>F425+F426</f>
        <v>0</v>
      </c>
      <c r="G424" s="157">
        <f>G425+G426</f>
        <v>749.76499999999999</v>
      </c>
      <c r="H424" s="157">
        <f>H476+H477</f>
        <v>0</v>
      </c>
      <c r="I424" s="158" t="s">
        <v>306</v>
      </c>
      <c r="J424" s="158" t="s">
        <v>307</v>
      </c>
      <c r="K424" s="158"/>
      <c r="L424" s="158">
        <v>1</v>
      </c>
      <c r="M424" s="158">
        <v>1</v>
      </c>
      <c r="N424" s="158">
        <v>1</v>
      </c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  <c r="IT424" s="17"/>
      <c r="IU424" s="17"/>
      <c r="IV424" s="17"/>
      <c r="IW424" s="17"/>
      <c r="IX424" s="17"/>
      <c r="IY424" s="17"/>
      <c r="IZ424" s="17"/>
      <c r="JA424" s="17"/>
      <c r="JB424" s="17"/>
      <c r="JC424" s="17"/>
      <c r="JD424" s="17"/>
      <c r="JE424" s="17"/>
      <c r="JF424" s="17"/>
      <c r="JG424" s="17"/>
      <c r="JH424" s="17"/>
      <c r="JI424" s="17"/>
      <c r="JJ424" s="17"/>
      <c r="JK424" s="17"/>
      <c r="JL424" s="17"/>
      <c r="JM424" s="17"/>
      <c r="JN424" s="17"/>
      <c r="JO424" s="17"/>
      <c r="JP424" s="17"/>
      <c r="JQ424" s="17"/>
      <c r="JR424" s="17"/>
      <c r="JS424" s="17"/>
      <c r="JT424" s="17"/>
      <c r="JU424" s="17"/>
      <c r="JV424" s="17"/>
      <c r="JW424" s="17"/>
      <c r="JX424" s="17"/>
      <c r="JY424" s="17"/>
      <c r="JZ424" s="17"/>
      <c r="KA424" s="17"/>
      <c r="KB424" s="17"/>
      <c r="KC424" s="17"/>
      <c r="KD424" s="17"/>
      <c r="KE424" s="17"/>
      <c r="KF424" s="17"/>
      <c r="KG424" s="17"/>
      <c r="KH424" s="17"/>
      <c r="KI424" s="17"/>
      <c r="KJ424" s="17"/>
      <c r="KK424" s="17"/>
      <c r="KL424" s="17"/>
      <c r="KM424" s="17"/>
      <c r="KN424" s="17"/>
      <c r="KO424" s="17"/>
      <c r="KP424" s="17"/>
      <c r="KQ424" s="17"/>
      <c r="KR424" s="17"/>
      <c r="KS424" s="17"/>
      <c r="KT424" s="17"/>
      <c r="KU424" s="17"/>
      <c r="KV424" s="17"/>
      <c r="KW424" s="17"/>
      <c r="KX424" s="17"/>
      <c r="KY424" s="17"/>
      <c r="KZ424" s="17"/>
      <c r="LA424" s="17"/>
      <c r="LB424" s="17"/>
      <c r="LC424" s="17"/>
      <c r="LD424" s="17"/>
      <c r="LE424" s="17"/>
      <c r="LF424" s="17"/>
      <c r="LG424" s="17"/>
      <c r="LH424" s="17"/>
      <c r="LI424" s="17"/>
      <c r="LJ424" s="17"/>
      <c r="LK424" s="17"/>
      <c r="LL424" s="17"/>
      <c r="LM424" s="17"/>
      <c r="LN424" s="17"/>
      <c r="LO424" s="17"/>
      <c r="LP424" s="17"/>
      <c r="LQ424" s="17"/>
      <c r="LR424" s="17"/>
      <c r="LS424" s="17"/>
      <c r="LT424" s="17"/>
      <c r="LU424" s="17"/>
      <c r="LV424" s="17"/>
      <c r="LW424" s="17"/>
      <c r="LX424" s="17"/>
      <c r="LY424" s="17"/>
      <c r="LZ424" s="17"/>
      <c r="MA424" s="17"/>
      <c r="MB424" s="17"/>
      <c r="MC424" s="17"/>
      <c r="MD424" s="17"/>
      <c r="ME424" s="17"/>
      <c r="MF424" s="17"/>
      <c r="MG424" s="17"/>
      <c r="MH424" s="17"/>
      <c r="MI424" s="17"/>
      <c r="MJ424" s="17"/>
      <c r="MK424" s="17"/>
      <c r="ML424" s="17"/>
      <c r="MM424" s="17"/>
      <c r="MN424" s="17"/>
      <c r="MO424" s="17"/>
      <c r="MP424" s="17"/>
      <c r="MQ424" s="17"/>
      <c r="MR424" s="17"/>
      <c r="MS424" s="17"/>
      <c r="MT424" s="17"/>
      <c r="MU424" s="17"/>
      <c r="MV424" s="17"/>
      <c r="MW424" s="17"/>
      <c r="MX424" s="17"/>
      <c r="MY424" s="17"/>
      <c r="MZ424" s="17"/>
      <c r="NA424" s="17"/>
      <c r="NB424" s="17"/>
      <c r="NC424" s="17"/>
      <c r="ND424" s="17"/>
      <c r="NE424" s="17"/>
      <c r="NF424" s="17"/>
      <c r="NG424" s="17"/>
      <c r="NH424" s="17"/>
      <c r="NI424" s="17"/>
      <c r="NJ424" s="17"/>
      <c r="NK424" s="17"/>
      <c r="NL424" s="17"/>
      <c r="NM424" s="17"/>
      <c r="NN424" s="17"/>
      <c r="NO424" s="17"/>
      <c r="NP424" s="17"/>
      <c r="NQ424" s="17"/>
      <c r="NR424" s="17"/>
      <c r="NS424" s="17"/>
      <c r="NT424" s="17"/>
      <c r="NU424" s="17"/>
      <c r="NV424" s="17"/>
      <c r="NW424" s="17"/>
      <c r="NX424" s="17"/>
      <c r="NY424" s="17"/>
      <c r="NZ424" s="17"/>
      <c r="OA424" s="17"/>
      <c r="OB424" s="17"/>
      <c r="OC424" s="17"/>
      <c r="OD424" s="17"/>
      <c r="OE424" s="17"/>
      <c r="OF424" s="17"/>
      <c r="OG424" s="17"/>
      <c r="OH424" s="17"/>
      <c r="OI424" s="17"/>
      <c r="OJ424" s="17"/>
      <c r="OK424" s="17"/>
      <c r="OL424" s="17"/>
      <c r="OM424" s="17"/>
      <c r="ON424" s="17"/>
      <c r="OO424" s="17"/>
      <c r="OP424" s="17"/>
      <c r="OQ424" s="17"/>
      <c r="OR424" s="17"/>
      <c r="OS424" s="17"/>
      <c r="OT424" s="17"/>
      <c r="OU424" s="17"/>
      <c r="OV424" s="17"/>
      <c r="OW424" s="17"/>
      <c r="OX424" s="17"/>
      <c r="OY424" s="17"/>
      <c r="OZ424" s="17"/>
      <c r="PA424" s="17"/>
      <c r="PB424" s="17"/>
      <c r="PC424" s="17"/>
      <c r="PD424" s="17"/>
      <c r="PE424" s="17"/>
      <c r="PF424" s="17"/>
      <c r="PG424" s="17"/>
      <c r="PH424" s="17"/>
      <c r="PI424" s="17"/>
      <c r="PJ424" s="17"/>
      <c r="PK424" s="17"/>
      <c r="PL424" s="17"/>
      <c r="PM424" s="17"/>
      <c r="PN424" s="17"/>
      <c r="PO424" s="17"/>
      <c r="PP424" s="17"/>
      <c r="PQ424" s="17"/>
      <c r="PR424" s="17"/>
      <c r="PS424" s="17"/>
      <c r="PT424" s="17"/>
      <c r="PU424" s="17"/>
      <c r="PV424" s="17"/>
      <c r="PW424" s="17"/>
      <c r="PX424" s="17"/>
      <c r="PY424" s="17"/>
      <c r="PZ424" s="17"/>
      <c r="QA424" s="17"/>
      <c r="QB424" s="17"/>
      <c r="QC424" s="17"/>
      <c r="QD424" s="17"/>
      <c r="QE424" s="17"/>
      <c r="QF424" s="17"/>
      <c r="QG424" s="17"/>
      <c r="QH424" s="17"/>
      <c r="QI424" s="17"/>
      <c r="QJ424" s="17"/>
      <c r="QK424" s="17"/>
      <c r="QL424" s="17"/>
      <c r="QM424" s="17"/>
      <c r="QN424" s="17"/>
      <c r="QO424" s="17"/>
      <c r="QP424" s="17"/>
      <c r="QQ424" s="17"/>
      <c r="QR424" s="17"/>
      <c r="QS424" s="17"/>
      <c r="QT424" s="17"/>
      <c r="QU424" s="17"/>
      <c r="QV424" s="17"/>
      <c r="QW424" s="17"/>
      <c r="QX424" s="17"/>
      <c r="QY424" s="17"/>
      <c r="QZ424" s="17"/>
      <c r="RA424" s="17"/>
      <c r="RB424" s="17"/>
      <c r="RC424" s="17"/>
      <c r="RD424" s="17"/>
      <c r="RE424" s="17"/>
      <c r="RF424" s="17"/>
      <c r="RG424" s="17"/>
      <c r="RH424" s="17"/>
      <c r="RI424" s="17"/>
      <c r="RJ424" s="17"/>
      <c r="RK424" s="17"/>
      <c r="RL424" s="17"/>
      <c r="RM424" s="17"/>
      <c r="RN424" s="17"/>
      <c r="RO424" s="17"/>
      <c r="RP424" s="17"/>
      <c r="RQ424" s="17"/>
      <c r="RR424" s="17"/>
      <c r="RS424" s="17"/>
      <c r="RT424" s="17"/>
      <c r="RU424" s="17"/>
      <c r="RV424" s="17"/>
      <c r="RW424" s="17"/>
      <c r="RX424" s="17"/>
      <c r="RY424" s="17"/>
      <c r="RZ424" s="17"/>
      <c r="SA424" s="17"/>
      <c r="SB424" s="17"/>
      <c r="SC424" s="17"/>
      <c r="SD424" s="17"/>
      <c r="SE424" s="17"/>
      <c r="SF424" s="17"/>
      <c r="SG424" s="17"/>
      <c r="SH424" s="17"/>
      <c r="SI424" s="17"/>
      <c r="SJ424" s="17"/>
      <c r="SK424" s="17"/>
      <c r="SL424" s="17"/>
      <c r="SM424" s="17"/>
      <c r="SN424" s="17"/>
      <c r="SO424" s="17"/>
      <c r="SP424" s="17"/>
      <c r="SQ424" s="17"/>
      <c r="SR424" s="17"/>
      <c r="SS424" s="17"/>
      <c r="ST424" s="17"/>
      <c r="SU424" s="17"/>
      <c r="SV424" s="17"/>
      <c r="SW424" s="17"/>
      <c r="SX424" s="17"/>
      <c r="SY424" s="17"/>
      <c r="SZ424" s="17"/>
      <c r="TA424" s="17"/>
      <c r="TB424" s="17"/>
      <c r="TC424" s="17"/>
      <c r="TD424" s="17"/>
      <c r="TE424" s="17"/>
      <c r="TF424" s="17"/>
      <c r="TG424" s="17"/>
      <c r="TH424" s="17"/>
      <c r="TI424" s="17"/>
      <c r="TJ424" s="17"/>
      <c r="TK424" s="17"/>
      <c r="TL424" s="17"/>
      <c r="TM424" s="17"/>
      <c r="TN424" s="17"/>
      <c r="TO424" s="17"/>
      <c r="TP424" s="17"/>
      <c r="TQ424" s="17"/>
      <c r="TR424" s="17"/>
      <c r="TS424" s="17"/>
      <c r="TT424" s="17"/>
      <c r="TU424" s="17"/>
      <c r="TV424" s="17"/>
      <c r="TW424" s="17"/>
      <c r="TX424" s="17"/>
      <c r="TY424" s="17"/>
      <c r="TZ424" s="17"/>
      <c r="UA424" s="17"/>
      <c r="UB424" s="17"/>
      <c r="UC424" s="17"/>
      <c r="UD424" s="17"/>
      <c r="UE424" s="17"/>
      <c r="UF424" s="17"/>
      <c r="UG424" s="17"/>
      <c r="UH424" s="17"/>
      <c r="UI424" s="17"/>
      <c r="UJ424" s="17"/>
      <c r="UK424" s="17"/>
      <c r="UL424" s="17"/>
      <c r="UM424" s="17"/>
      <c r="UN424" s="17"/>
      <c r="UO424" s="17"/>
      <c r="UP424" s="17"/>
      <c r="UQ424" s="17"/>
      <c r="UR424" s="17"/>
      <c r="US424" s="17"/>
      <c r="UT424" s="17"/>
      <c r="UU424" s="17"/>
      <c r="UV424" s="17"/>
      <c r="UW424" s="17"/>
      <c r="UX424" s="17"/>
      <c r="UY424" s="17"/>
      <c r="UZ424" s="17"/>
      <c r="VA424" s="17"/>
      <c r="VB424" s="17"/>
      <c r="VC424" s="17"/>
      <c r="VD424" s="17"/>
      <c r="VE424" s="17"/>
      <c r="VF424" s="17"/>
      <c r="VG424" s="17"/>
      <c r="VH424" s="17"/>
      <c r="VI424" s="17"/>
      <c r="VJ424" s="17"/>
      <c r="VK424" s="17"/>
      <c r="VL424" s="17"/>
      <c r="VM424" s="17"/>
      <c r="VN424" s="17"/>
      <c r="VO424" s="17"/>
      <c r="VP424" s="17"/>
      <c r="VQ424" s="17"/>
      <c r="VR424" s="17"/>
      <c r="VS424" s="17"/>
      <c r="VT424" s="17"/>
      <c r="VU424" s="17"/>
      <c r="VV424" s="17"/>
      <c r="VW424" s="17"/>
      <c r="VX424" s="17"/>
      <c r="VY424" s="17"/>
      <c r="VZ424" s="17"/>
      <c r="WA424" s="17"/>
      <c r="WB424" s="17"/>
      <c r="WC424" s="17"/>
      <c r="WD424" s="17"/>
      <c r="WE424" s="17"/>
      <c r="WF424" s="17"/>
      <c r="WG424" s="17"/>
      <c r="WH424" s="17"/>
      <c r="WI424" s="17"/>
      <c r="WJ424" s="17"/>
      <c r="WK424" s="17"/>
      <c r="WL424" s="17"/>
      <c r="WM424" s="17"/>
      <c r="WN424" s="17"/>
      <c r="WO424" s="17"/>
      <c r="WP424" s="17"/>
      <c r="WQ424" s="17"/>
      <c r="WR424" s="17"/>
      <c r="WS424" s="17"/>
      <c r="WT424" s="17"/>
      <c r="WU424" s="17"/>
      <c r="WV424" s="17"/>
      <c r="WW424" s="17"/>
      <c r="WX424" s="17"/>
      <c r="WY424" s="17"/>
      <c r="WZ424" s="17"/>
      <c r="XA424" s="17"/>
      <c r="XB424" s="17"/>
      <c r="XC424" s="17"/>
      <c r="XD424" s="17"/>
      <c r="XE424" s="17"/>
      <c r="XF424" s="17"/>
      <c r="XG424" s="17"/>
      <c r="XH424" s="17"/>
      <c r="XI424" s="17"/>
      <c r="XJ424" s="17"/>
      <c r="XK424" s="17"/>
      <c r="XL424" s="17"/>
      <c r="XM424" s="17"/>
      <c r="XN424" s="17"/>
      <c r="XO424" s="17"/>
      <c r="XP424" s="17"/>
      <c r="XQ424" s="17"/>
      <c r="XR424" s="17"/>
      <c r="XS424" s="17"/>
      <c r="XT424" s="17"/>
      <c r="XU424" s="17"/>
      <c r="XV424" s="17"/>
      <c r="XW424" s="17"/>
      <c r="XX424" s="17"/>
      <c r="XY424" s="17"/>
      <c r="XZ424" s="17"/>
      <c r="YA424" s="17"/>
      <c r="YB424" s="17"/>
      <c r="YC424" s="17"/>
      <c r="YD424" s="17"/>
      <c r="YE424" s="17"/>
      <c r="YF424" s="17"/>
      <c r="YG424" s="17"/>
      <c r="YH424" s="17"/>
      <c r="YI424" s="17"/>
      <c r="YJ424" s="17"/>
      <c r="YK424" s="17"/>
      <c r="YL424" s="17"/>
      <c r="YM424" s="17"/>
      <c r="YN424" s="17"/>
      <c r="YO424" s="17"/>
      <c r="YP424" s="17"/>
      <c r="YQ424" s="17"/>
      <c r="YR424" s="17"/>
      <c r="YS424" s="17"/>
      <c r="YT424" s="17"/>
      <c r="YU424" s="17"/>
      <c r="YV424" s="17"/>
      <c r="YW424" s="17"/>
      <c r="YX424" s="17"/>
      <c r="YY424" s="17"/>
      <c r="YZ424" s="17"/>
      <c r="ZA424" s="17"/>
      <c r="ZB424" s="17"/>
      <c r="ZC424" s="17"/>
      <c r="ZD424" s="17"/>
      <c r="ZE424" s="17"/>
      <c r="ZF424" s="17"/>
      <c r="ZG424" s="17"/>
      <c r="ZH424" s="17"/>
      <c r="ZI424" s="17"/>
      <c r="ZJ424" s="17"/>
      <c r="ZK424" s="17"/>
      <c r="ZL424" s="17"/>
      <c r="ZM424" s="17"/>
      <c r="ZN424" s="17"/>
      <c r="ZO424" s="17"/>
      <c r="ZP424" s="17"/>
      <c r="ZQ424" s="17"/>
      <c r="ZR424" s="17"/>
      <c r="ZS424" s="17"/>
      <c r="ZT424" s="17"/>
      <c r="ZU424" s="17"/>
      <c r="ZV424" s="17"/>
      <c r="ZW424" s="17"/>
      <c r="ZX424" s="17"/>
      <c r="ZY424" s="17"/>
      <c r="ZZ424" s="17"/>
      <c r="AAA424" s="17"/>
      <c r="AAB424" s="17"/>
      <c r="AAC424" s="17"/>
      <c r="AAD424" s="17"/>
      <c r="AAE424" s="17"/>
      <c r="AAF424" s="17"/>
      <c r="AAG424" s="17"/>
      <c r="AAH424" s="17"/>
      <c r="AAI424" s="17"/>
      <c r="AAJ424" s="17"/>
      <c r="AAK424" s="17"/>
      <c r="AAL424" s="17"/>
      <c r="AAM424" s="17"/>
      <c r="AAN424" s="17"/>
      <c r="AAO424" s="17"/>
      <c r="AAP424" s="17"/>
      <c r="AAQ424" s="17"/>
      <c r="AAR424" s="17"/>
      <c r="AAS424" s="17"/>
      <c r="AAT424" s="17"/>
      <c r="AAU424" s="17"/>
      <c r="AAV424" s="17"/>
      <c r="AAW424" s="17"/>
      <c r="AAX424" s="17"/>
      <c r="AAY424" s="17"/>
      <c r="AAZ424" s="17"/>
      <c r="ABA424" s="17"/>
      <c r="ABB424" s="17"/>
    </row>
    <row r="425" spans="1:730" ht="15" x14ac:dyDescent="0.2">
      <c r="A425" s="65" t="s">
        <v>43</v>
      </c>
      <c r="B425" s="159"/>
      <c r="C425" s="70">
        <v>2140.4870000000001</v>
      </c>
      <c r="D425" s="70"/>
      <c r="E425" s="70">
        <v>749.76499999999999</v>
      </c>
      <c r="F425" s="70"/>
      <c r="G425" s="70">
        <v>749.76499999999999</v>
      </c>
      <c r="H425" s="70"/>
      <c r="I425" s="92"/>
      <c r="J425" s="92"/>
      <c r="K425" s="92"/>
      <c r="L425" s="92"/>
      <c r="M425" s="92"/>
      <c r="N425" s="92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  <c r="IT425" s="17"/>
      <c r="IU425" s="17"/>
      <c r="IV425" s="17"/>
      <c r="IW425" s="17"/>
      <c r="IX425" s="17"/>
      <c r="IY425" s="17"/>
      <c r="IZ425" s="17"/>
      <c r="JA425" s="17"/>
      <c r="JB425" s="17"/>
      <c r="JC425" s="17"/>
      <c r="JD425" s="17"/>
      <c r="JE425" s="17"/>
      <c r="JF425" s="17"/>
      <c r="JG425" s="17"/>
      <c r="JH425" s="17"/>
      <c r="JI425" s="17"/>
      <c r="JJ425" s="17"/>
      <c r="JK425" s="17"/>
      <c r="JL425" s="17"/>
      <c r="JM425" s="17"/>
      <c r="JN425" s="17"/>
      <c r="JO425" s="17"/>
      <c r="JP425" s="17"/>
      <c r="JQ425" s="17"/>
      <c r="JR425" s="17"/>
      <c r="JS425" s="17"/>
      <c r="JT425" s="17"/>
      <c r="JU425" s="17"/>
      <c r="JV425" s="17"/>
      <c r="JW425" s="17"/>
      <c r="JX425" s="17"/>
      <c r="JY425" s="17"/>
      <c r="JZ425" s="17"/>
      <c r="KA425" s="17"/>
      <c r="KB425" s="17"/>
      <c r="KC425" s="17"/>
      <c r="KD425" s="17"/>
      <c r="KE425" s="17"/>
      <c r="KF425" s="17"/>
      <c r="KG425" s="17"/>
      <c r="KH425" s="17"/>
      <c r="KI425" s="17"/>
      <c r="KJ425" s="17"/>
      <c r="KK425" s="17"/>
      <c r="KL425" s="17"/>
      <c r="KM425" s="17"/>
      <c r="KN425" s="17"/>
      <c r="KO425" s="17"/>
      <c r="KP425" s="17"/>
      <c r="KQ425" s="17"/>
      <c r="KR425" s="17"/>
      <c r="KS425" s="17"/>
      <c r="KT425" s="17"/>
      <c r="KU425" s="17"/>
      <c r="KV425" s="17"/>
      <c r="KW425" s="17"/>
      <c r="KX425" s="17"/>
      <c r="KY425" s="17"/>
      <c r="KZ425" s="17"/>
      <c r="LA425" s="17"/>
      <c r="LB425" s="17"/>
      <c r="LC425" s="17"/>
      <c r="LD425" s="17"/>
      <c r="LE425" s="17"/>
      <c r="LF425" s="17"/>
      <c r="LG425" s="17"/>
      <c r="LH425" s="17"/>
      <c r="LI425" s="17"/>
      <c r="LJ425" s="17"/>
      <c r="LK425" s="17"/>
      <c r="LL425" s="17"/>
      <c r="LM425" s="17"/>
      <c r="LN425" s="17"/>
      <c r="LO425" s="17"/>
      <c r="LP425" s="17"/>
      <c r="LQ425" s="17"/>
      <c r="LR425" s="17"/>
      <c r="LS425" s="17"/>
      <c r="LT425" s="17"/>
      <c r="LU425" s="17"/>
      <c r="LV425" s="17"/>
      <c r="LW425" s="17"/>
      <c r="LX425" s="17"/>
      <c r="LY425" s="17"/>
      <c r="LZ425" s="17"/>
      <c r="MA425" s="17"/>
      <c r="MB425" s="17"/>
      <c r="MC425" s="17"/>
      <c r="MD425" s="17"/>
      <c r="ME425" s="17"/>
      <c r="MF425" s="17"/>
      <c r="MG425" s="17"/>
      <c r="MH425" s="17"/>
      <c r="MI425" s="17"/>
      <c r="MJ425" s="17"/>
      <c r="MK425" s="17"/>
      <c r="ML425" s="17"/>
      <c r="MM425" s="17"/>
      <c r="MN425" s="17"/>
      <c r="MO425" s="17"/>
      <c r="MP425" s="17"/>
      <c r="MQ425" s="17"/>
      <c r="MR425" s="17"/>
      <c r="MS425" s="17"/>
      <c r="MT425" s="17"/>
      <c r="MU425" s="17"/>
      <c r="MV425" s="17"/>
      <c r="MW425" s="17"/>
      <c r="MX425" s="17"/>
      <c r="MY425" s="17"/>
      <c r="MZ425" s="17"/>
      <c r="NA425" s="17"/>
      <c r="NB425" s="17"/>
      <c r="NC425" s="17"/>
      <c r="ND425" s="17"/>
      <c r="NE425" s="17"/>
      <c r="NF425" s="17"/>
      <c r="NG425" s="17"/>
      <c r="NH425" s="17"/>
      <c r="NI425" s="17"/>
      <c r="NJ425" s="17"/>
      <c r="NK425" s="17"/>
      <c r="NL425" s="17"/>
      <c r="NM425" s="17"/>
      <c r="NN425" s="17"/>
      <c r="NO425" s="17"/>
      <c r="NP425" s="17"/>
      <c r="NQ425" s="17"/>
      <c r="NR425" s="17"/>
      <c r="NS425" s="17"/>
      <c r="NT425" s="17"/>
      <c r="NU425" s="17"/>
      <c r="NV425" s="17"/>
      <c r="NW425" s="17"/>
      <c r="NX425" s="17"/>
      <c r="NY425" s="17"/>
      <c r="NZ425" s="17"/>
      <c r="OA425" s="17"/>
      <c r="OB425" s="17"/>
      <c r="OC425" s="17"/>
      <c r="OD425" s="17"/>
      <c r="OE425" s="17"/>
      <c r="OF425" s="17"/>
      <c r="OG425" s="17"/>
      <c r="OH425" s="17"/>
      <c r="OI425" s="17"/>
      <c r="OJ425" s="17"/>
      <c r="OK425" s="17"/>
      <c r="OL425" s="17"/>
      <c r="OM425" s="17"/>
      <c r="ON425" s="17"/>
      <c r="OO425" s="17"/>
      <c r="OP425" s="17"/>
      <c r="OQ425" s="17"/>
      <c r="OR425" s="17"/>
      <c r="OS425" s="17"/>
      <c r="OT425" s="17"/>
      <c r="OU425" s="17"/>
      <c r="OV425" s="17"/>
      <c r="OW425" s="17"/>
      <c r="OX425" s="17"/>
      <c r="OY425" s="17"/>
      <c r="OZ425" s="17"/>
      <c r="PA425" s="17"/>
      <c r="PB425" s="17"/>
      <c r="PC425" s="17"/>
      <c r="PD425" s="17"/>
      <c r="PE425" s="17"/>
      <c r="PF425" s="17"/>
      <c r="PG425" s="17"/>
      <c r="PH425" s="17"/>
      <c r="PI425" s="17"/>
      <c r="PJ425" s="17"/>
      <c r="PK425" s="17"/>
      <c r="PL425" s="17"/>
      <c r="PM425" s="17"/>
      <c r="PN425" s="17"/>
      <c r="PO425" s="17"/>
      <c r="PP425" s="17"/>
      <c r="PQ425" s="17"/>
      <c r="PR425" s="17"/>
      <c r="PS425" s="17"/>
      <c r="PT425" s="17"/>
      <c r="PU425" s="17"/>
      <c r="PV425" s="17"/>
      <c r="PW425" s="17"/>
      <c r="PX425" s="17"/>
      <c r="PY425" s="17"/>
      <c r="PZ425" s="17"/>
      <c r="QA425" s="17"/>
      <c r="QB425" s="17"/>
      <c r="QC425" s="17"/>
      <c r="QD425" s="17"/>
      <c r="QE425" s="17"/>
      <c r="QF425" s="17"/>
      <c r="QG425" s="17"/>
      <c r="QH425" s="17"/>
      <c r="QI425" s="17"/>
      <c r="QJ425" s="17"/>
      <c r="QK425" s="17"/>
      <c r="QL425" s="17"/>
      <c r="QM425" s="17"/>
      <c r="QN425" s="17"/>
      <c r="QO425" s="17"/>
      <c r="QP425" s="17"/>
      <c r="QQ425" s="17"/>
      <c r="QR425" s="17"/>
      <c r="QS425" s="17"/>
      <c r="QT425" s="17"/>
      <c r="QU425" s="17"/>
      <c r="QV425" s="17"/>
      <c r="QW425" s="17"/>
      <c r="QX425" s="17"/>
      <c r="QY425" s="17"/>
      <c r="QZ425" s="17"/>
      <c r="RA425" s="17"/>
      <c r="RB425" s="17"/>
      <c r="RC425" s="17"/>
      <c r="RD425" s="17"/>
      <c r="RE425" s="17"/>
      <c r="RF425" s="17"/>
      <c r="RG425" s="17"/>
      <c r="RH425" s="17"/>
      <c r="RI425" s="17"/>
      <c r="RJ425" s="17"/>
      <c r="RK425" s="17"/>
      <c r="RL425" s="17"/>
      <c r="RM425" s="17"/>
      <c r="RN425" s="17"/>
      <c r="RO425" s="17"/>
      <c r="RP425" s="17"/>
      <c r="RQ425" s="17"/>
      <c r="RR425" s="17"/>
      <c r="RS425" s="17"/>
      <c r="RT425" s="17"/>
      <c r="RU425" s="17"/>
      <c r="RV425" s="17"/>
      <c r="RW425" s="17"/>
      <c r="RX425" s="17"/>
      <c r="RY425" s="17"/>
      <c r="RZ425" s="17"/>
      <c r="SA425" s="17"/>
      <c r="SB425" s="17"/>
      <c r="SC425" s="17"/>
      <c r="SD425" s="17"/>
      <c r="SE425" s="17"/>
      <c r="SF425" s="17"/>
      <c r="SG425" s="17"/>
      <c r="SH425" s="17"/>
      <c r="SI425" s="17"/>
      <c r="SJ425" s="17"/>
      <c r="SK425" s="17"/>
      <c r="SL425" s="17"/>
      <c r="SM425" s="17"/>
      <c r="SN425" s="17"/>
      <c r="SO425" s="17"/>
      <c r="SP425" s="17"/>
      <c r="SQ425" s="17"/>
      <c r="SR425" s="17"/>
      <c r="SS425" s="17"/>
      <c r="ST425" s="17"/>
      <c r="SU425" s="17"/>
      <c r="SV425" s="17"/>
      <c r="SW425" s="17"/>
      <c r="SX425" s="17"/>
      <c r="SY425" s="17"/>
      <c r="SZ425" s="17"/>
      <c r="TA425" s="17"/>
      <c r="TB425" s="17"/>
      <c r="TC425" s="17"/>
      <c r="TD425" s="17"/>
      <c r="TE425" s="17"/>
      <c r="TF425" s="17"/>
      <c r="TG425" s="17"/>
      <c r="TH425" s="17"/>
      <c r="TI425" s="17"/>
      <c r="TJ425" s="17"/>
      <c r="TK425" s="17"/>
      <c r="TL425" s="17"/>
      <c r="TM425" s="17"/>
      <c r="TN425" s="17"/>
      <c r="TO425" s="17"/>
      <c r="TP425" s="17"/>
      <c r="TQ425" s="17"/>
      <c r="TR425" s="17"/>
      <c r="TS425" s="17"/>
      <c r="TT425" s="17"/>
      <c r="TU425" s="17"/>
      <c r="TV425" s="17"/>
      <c r="TW425" s="17"/>
      <c r="TX425" s="17"/>
      <c r="TY425" s="17"/>
      <c r="TZ425" s="17"/>
      <c r="UA425" s="17"/>
      <c r="UB425" s="17"/>
      <c r="UC425" s="17"/>
      <c r="UD425" s="17"/>
      <c r="UE425" s="17"/>
      <c r="UF425" s="17"/>
      <c r="UG425" s="17"/>
      <c r="UH425" s="17"/>
      <c r="UI425" s="17"/>
      <c r="UJ425" s="17"/>
      <c r="UK425" s="17"/>
      <c r="UL425" s="17"/>
      <c r="UM425" s="17"/>
      <c r="UN425" s="17"/>
      <c r="UO425" s="17"/>
      <c r="UP425" s="17"/>
      <c r="UQ425" s="17"/>
      <c r="UR425" s="17"/>
      <c r="US425" s="17"/>
      <c r="UT425" s="17"/>
      <c r="UU425" s="17"/>
      <c r="UV425" s="17"/>
      <c r="UW425" s="17"/>
      <c r="UX425" s="17"/>
      <c r="UY425" s="17"/>
      <c r="UZ425" s="17"/>
      <c r="VA425" s="17"/>
      <c r="VB425" s="17"/>
      <c r="VC425" s="17"/>
      <c r="VD425" s="17"/>
      <c r="VE425" s="17"/>
      <c r="VF425" s="17"/>
      <c r="VG425" s="17"/>
      <c r="VH425" s="17"/>
      <c r="VI425" s="17"/>
      <c r="VJ425" s="17"/>
      <c r="VK425" s="17"/>
      <c r="VL425" s="17"/>
      <c r="VM425" s="17"/>
      <c r="VN425" s="17"/>
      <c r="VO425" s="17"/>
      <c r="VP425" s="17"/>
      <c r="VQ425" s="17"/>
      <c r="VR425" s="17"/>
      <c r="VS425" s="17"/>
      <c r="VT425" s="17"/>
      <c r="VU425" s="17"/>
      <c r="VV425" s="17"/>
      <c r="VW425" s="17"/>
      <c r="VX425" s="17"/>
      <c r="VY425" s="17"/>
      <c r="VZ425" s="17"/>
      <c r="WA425" s="17"/>
      <c r="WB425" s="17"/>
      <c r="WC425" s="17"/>
      <c r="WD425" s="17"/>
      <c r="WE425" s="17"/>
      <c r="WF425" s="17"/>
      <c r="WG425" s="17"/>
      <c r="WH425" s="17"/>
      <c r="WI425" s="17"/>
      <c r="WJ425" s="17"/>
      <c r="WK425" s="17"/>
      <c r="WL425" s="17"/>
      <c r="WM425" s="17"/>
      <c r="WN425" s="17"/>
      <c r="WO425" s="17"/>
      <c r="WP425" s="17"/>
      <c r="WQ425" s="17"/>
      <c r="WR425" s="17"/>
      <c r="WS425" s="17"/>
      <c r="WT425" s="17"/>
      <c r="WU425" s="17"/>
      <c r="WV425" s="17"/>
      <c r="WW425" s="17"/>
      <c r="WX425" s="17"/>
      <c r="WY425" s="17"/>
      <c r="WZ425" s="17"/>
      <c r="XA425" s="17"/>
      <c r="XB425" s="17"/>
      <c r="XC425" s="17"/>
      <c r="XD425" s="17"/>
      <c r="XE425" s="17"/>
      <c r="XF425" s="17"/>
      <c r="XG425" s="17"/>
      <c r="XH425" s="17"/>
      <c r="XI425" s="17"/>
      <c r="XJ425" s="17"/>
      <c r="XK425" s="17"/>
      <c r="XL425" s="17"/>
      <c r="XM425" s="17"/>
      <c r="XN425" s="17"/>
      <c r="XO425" s="17"/>
      <c r="XP425" s="17"/>
      <c r="XQ425" s="17"/>
      <c r="XR425" s="17"/>
      <c r="XS425" s="17"/>
      <c r="XT425" s="17"/>
      <c r="XU425" s="17"/>
      <c r="XV425" s="17"/>
      <c r="XW425" s="17"/>
      <c r="XX425" s="17"/>
      <c r="XY425" s="17"/>
      <c r="XZ425" s="17"/>
      <c r="YA425" s="17"/>
      <c r="YB425" s="17"/>
      <c r="YC425" s="17"/>
      <c r="YD425" s="17"/>
      <c r="YE425" s="17"/>
      <c r="YF425" s="17"/>
      <c r="YG425" s="17"/>
      <c r="YH425" s="17"/>
      <c r="YI425" s="17"/>
      <c r="YJ425" s="17"/>
      <c r="YK425" s="17"/>
      <c r="YL425" s="17"/>
      <c r="YM425" s="17"/>
      <c r="YN425" s="17"/>
      <c r="YO425" s="17"/>
      <c r="YP425" s="17"/>
      <c r="YQ425" s="17"/>
      <c r="YR425" s="17"/>
      <c r="YS425" s="17"/>
      <c r="YT425" s="17"/>
      <c r="YU425" s="17"/>
      <c r="YV425" s="17"/>
      <c r="YW425" s="17"/>
      <c r="YX425" s="17"/>
      <c r="YY425" s="17"/>
      <c r="YZ425" s="17"/>
      <c r="ZA425" s="17"/>
      <c r="ZB425" s="17"/>
      <c r="ZC425" s="17"/>
      <c r="ZD425" s="17"/>
      <c r="ZE425" s="17"/>
      <c r="ZF425" s="17"/>
      <c r="ZG425" s="17"/>
      <c r="ZH425" s="17"/>
      <c r="ZI425" s="17"/>
      <c r="ZJ425" s="17"/>
      <c r="ZK425" s="17"/>
      <c r="ZL425" s="17"/>
      <c r="ZM425" s="17"/>
      <c r="ZN425" s="17"/>
      <c r="ZO425" s="17"/>
      <c r="ZP425" s="17"/>
      <c r="ZQ425" s="17"/>
      <c r="ZR425" s="17"/>
      <c r="ZS425" s="17"/>
      <c r="ZT425" s="17"/>
      <c r="ZU425" s="17"/>
      <c r="ZV425" s="17"/>
      <c r="ZW425" s="17"/>
      <c r="ZX425" s="17"/>
      <c r="ZY425" s="17"/>
      <c r="ZZ425" s="17"/>
      <c r="AAA425" s="17"/>
      <c r="AAB425" s="17"/>
      <c r="AAC425" s="17"/>
      <c r="AAD425" s="17"/>
      <c r="AAE425" s="17"/>
      <c r="AAF425" s="17"/>
      <c r="AAG425" s="17"/>
      <c r="AAH425" s="17"/>
      <c r="AAI425" s="17"/>
      <c r="AAJ425" s="17"/>
      <c r="AAK425" s="17"/>
      <c r="AAL425" s="17"/>
      <c r="AAM425" s="17"/>
      <c r="AAN425" s="17"/>
      <c r="AAO425" s="17"/>
      <c r="AAP425" s="17"/>
      <c r="AAQ425" s="17"/>
      <c r="AAR425" s="17"/>
      <c r="AAS425" s="17"/>
      <c r="AAT425" s="17"/>
      <c r="AAU425" s="17"/>
      <c r="AAV425" s="17"/>
      <c r="AAW425" s="17"/>
      <c r="AAX425" s="17"/>
      <c r="AAY425" s="17"/>
      <c r="AAZ425" s="17"/>
      <c r="ABA425" s="17"/>
      <c r="ABB425" s="17"/>
    </row>
    <row r="426" spans="1:730" ht="15" x14ac:dyDescent="0.2">
      <c r="A426" s="65" t="s">
        <v>45</v>
      </c>
      <c r="B426" s="159"/>
      <c r="C426" s="70">
        <v>0</v>
      </c>
      <c r="D426" s="70"/>
      <c r="E426" s="70">
        <v>0</v>
      </c>
      <c r="F426" s="70"/>
      <c r="G426" s="70">
        <v>0</v>
      </c>
      <c r="H426" s="70"/>
      <c r="I426" s="92"/>
      <c r="J426" s="92"/>
      <c r="K426" s="92"/>
      <c r="L426" s="92"/>
      <c r="M426" s="92"/>
      <c r="N426" s="92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  <c r="IT426" s="17"/>
      <c r="IU426" s="17"/>
      <c r="IV426" s="17"/>
      <c r="IW426" s="17"/>
      <c r="IX426" s="17"/>
      <c r="IY426" s="17"/>
      <c r="IZ426" s="17"/>
      <c r="JA426" s="17"/>
      <c r="JB426" s="17"/>
      <c r="JC426" s="17"/>
      <c r="JD426" s="17"/>
      <c r="JE426" s="17"/>
      <c r="JF426" s="17"/>
      <c r="JG426" s="17"/>
      <c r="JH426" s="17"/>
      <c r="JI426" s="17"/>
      <c r="JJ426" s="17"/>
      <c r="JK426" s="17"/>
      <c r="JL426" s="17"/>
      <c r="JM426" s="17"/>
      <c r="JN426" s="17"/>
      <c r="JO426" s="17"/>
      <c r="JP426" s="17"/>
      <c r="JQ426" s="17"/>
      <c r="JR426" s="17"/>
      <c r="JS426" s="17"/>
      <c r="JT426" s="17"/>
      <c r="JU426" s="17"/>
      <c r="JV426" s="17"/>
      <c r="JW426" s="17"/>
      <c r="JX426" s="17"/>
      <c r="JY426" s="17"/>
      <c r="JZ426" s="17"/>
      <c r="KA426" s="17"/>
      <c r="KB426" s="17"/>
      <c r="KC426" s="17"/>
      <c r="KD426" s="17"/>
      <c r="KE426" s="17"/>
      <c r="KF426" s="17"/>
      <c r="KG426" s="17"/>
      <c r="KH426" s="17"/>
      <c r="KI426" s="17"/>
      <c r="KJ426" s="17"/>
      <c r="KK426" s="17"/>
      <c r="KL426" s="17"/>
      <c r="KM426" s="17"/>
      <c r="KN426" s="17"/>
      <c r="KO426" s="17"/>
      <c r="KP426" s="17"/>
      <c r="KQ426" s="17"/>
      <c r="KR426" s="17"/>
      <c r="KS426" s="17"/>
      <c r="KT426" s="17"/>
      <c r="KU426" s="17"/>
      <c r="KV426" s="17"/>
      <c r="KW426" s="17"/>
      <c r="KX426" s="17"/>
      <c r="KY426" s="17"/>
      <c r="KZ426" s="17"/>
      <c r="LA426" s="17"/>
      <c r="LB426" s="17"/>
      <c r="LC426" s="17"/>
      <c r="LD426" s="17"/>
      <c r="LE426" s="17"/>
      <c r="LF426" s="17"/>
      <c r="LG426" s="17"/>
      <c r="LH426" s="17"/>
      <c r="LI426" s="17"/>
      <c r="LJ426" s="17"/>
      <c r="LK426" s="17"/>
      <c r="LL426" s="17"/>
      <c r="LM426" s="17"/>
      <c r="LN426" s="17"/>
      <c r="LO426" s="17"/>
      <c r="LP426" s="17"/>
      <c r="LQ426" s="17"/>
      <c r="LR426" s="17"/>
      <c r="LS426" s="17"/>
      <c r="LT426" s="17"/>
      <c r="LU426" s="17"/>
      <c r="LV426" s="17"/>
      <c r="LW426" s="17"/>
      <c r="LX426" s="17"/>
      <c r="LY426" s="17"/>
      <c r="LZ426" s="17"/>
      <c r="MA426" s="17"/>
      <c r="MB426" s="17"/>
      <c r="MC426" s="17"/>
      <c r="MD426" s="17"/>
      <c r="ME426" s="17"/>
      <c r="MF426" s="17"/>
      <c r="MG426" s="17"/>
      <c r="MH426" s="17"/>
      <c r="MI426" s="17"/>
      <c r="MJ426" s="17"/>
      <c r="MK426" s="17"/>
      <c r="ML426" s="17"/>
      <c r="MM426" s="17"/>
      <c r="MN426" s="17"/>
      <c r="MO426" s="17"/>
      <c r="MP426" s="17"/>
      <c r="MQ426" s="17"/>
      <c r="MR426" s="17"/>
      <c r="MS426" s="17"/>
      <c r="MT426" s="17"/>
      <c r="MU426" s="17"/>
      <c r="MV426" s="17"/>
      <c r="MW426" s="17"/>
      <c r="MX426" s="17"/>
      <c r="MY426" s="17"/>
      <c r="MZ426" s="17"/>
      <c r="NA426" s="17"/>
      <c r="NB426" s="17"/>
      <c r="NC426" s="17"/>
      <c r="ND426" s="17"/>
      <c r="NE426" s="17"/>
      <c r="NF426" s="17"/>
      <c r="NG426" s="17"/>
      <c r="NH426" s="17"/>
      <c r="NI426" s="17"/>
      <c r="NJ426" s="17"/>
      <c r="NK426" s="17"/>
      <c r="NL426" s="17"/>
      <c r="NM426" s="17"/>
      <c r="NN426" s="17"/>
      <c r="NO426" s="17"/>
      <c r="NP426" s="17"/>
      <c r="NQ426" s="17"/>
      <c r="NR426" s="17"/>
      <c r="NS426" s="17"/>
      <c r="NT426" s="17"/>
      <c r="NU426" s="17"/>
      <c r="NV426" s="17"/>
      <c r="NW426" s="17"/>
      <c r="NX426" s="17"/>
      <c r="NY426" s="17"/>
      <c r="NZ426" s="17"/>
      <c r="OA426" s="17"/>
      <c r="OB426" s="17"/>
      <c r="OC426" s="17"/>
      <c r="OD426" s="17"/>
      <c r="OE426" s="17"/>
      <c r="OF426" s="17"/>
      <c r="OG426" s="17"/>
      <c r="OH426" s="17"/>
      <c r="OI426" s="17"/>
      <c r="OJ426" s="17"/>
      <c r="OK426" s="17"/>
      <c r="OL426" s="17"/>
      <c r="OM426" s="17"/>
      <c r="ON426" s="17"/>
      <c r="OO426" s="17"/>
      <c r="OP426" s="17"/>
      <c r="OQ426" s="17"/>
      <c r="OR426" s="17"/>
      <c r="OS426" s="17"/>
      <c r="OT426" s="17"/>
      <c r="OU426" s="17"/>
      <c r="OV426" s="17"/>
      <c r="OW426" s="17"/>
      <c r="OX426" s="17"/>
      <c r="OY426" s="17"/>
      <c r="OZ426" s="17"/>
      <c r="PA426" s="17"/>
      <c r="PB426" s="17"/>
      <c r="PC426" s="17"/>
      <c r="PD426" s="17"/>
      <c r="PE426" s="17"/>
      <c r="PF426" s="17"/>
      <c r="PG426" s="17"/>
      <c r="PH426" s="17"/>
      <c r="PI426" s="17"/>
      <c r="PJ426" s="17"/>
      <c r="PK426" s="17"/>
      <c r="PL426" s="17"/>
      <c r="PM426" s="17"/>
      <c r="PN426" s="17"/>
      <c r="PO426" s="17"/>
      <c r="PP426" s="17"/>
      <c r="PQ426" s="17"/>
      <c r="PR426" s="17"/>
      <c r="PS426" s="17"/>
      <c r="PT426" s="17"/>
      <c r="PU426" s="17"/>
      <c r="PV426" s="17"/>
      <c r="PW426" s="17"/>
      <c r="PX426" s="17"/>
      <c r="PY426" s="17"/>
      <c r="PZ426" s="17"/>
      <c r="QA426" s="17"/>
      <c r="QB426" s="17"/>
      <c r="QC426" s="17"/>
      <c r="QD426" s="17"/>
      <c r="QE426" s="17"/>
      <c r="QF426" s="17"/>
      <c r="QG426" s="17"/>
      <c r="QH426" s="17"/>
      <c r="QI426" s="17"/>
      <c r="QJ426" s="17"/>
      <c r="QK426" s="17"/>
      <c r="QL426" s="17"/>
      <c r="QM426" s="17"/>
      <c r="QN426" s="17"/>
      <c r="QO426" s="17"/>
      <c r="QP426" s="17"/>
      <c r="QQ426" s="17"/>
      <c r="QR426" s="17"/>
      <c r="QS426" s="17"/>
      <c r="QT426" s="17"/>
      <c r="QU426" s="17"/>
      <c r="QV426" s="17"/>
      <c r="QW426" s="17"/>
      <c r="QX426" s="17"/>
      <c r="QY426" s="17"/>
      <c r="QZ426" s="17"/>
      <c r="RA426" s="17"/>
      <c r="RB426" s="17"/>
      <c r="RC426" s="17"/>
      <c r="RD426" s="17"/>
      <c r="RE426" s="17"/>
      <c r="RF426" s="17"/>
      <c r="RG426" s="17"/>
      <c r="RH426" s="17"/>
      <c r="RI426" s="17"/>
      <c r="RJ426" s="17"/>
      <c r="RK426" s="17"/>
      <c r="RL426" s="17"/>
      <c r="RM426" s="17"/>
      <c r="RN426" s="17"/>
      <c r="RO426" s="17"/>
      <c r="RP426" s="17"/>
      <c r="RQ426" s="17"/>
      <c r="RR426" s="17"/>
      <c r="RS426" s="17"/>
      <c r="RT426" s="17"/>
      <c r="RU426" s="17"/>
      <c r="RV426" s="17"/>
      <c r="RW426" s="17"/>
      <c r="RX426" s="17"/>
      <c r="RY426" s="17"/>
      <c r="RZ426" s="17"/>
      <c r="SA426" s="17"/>
      <c r="SB426" s="17"/>
      <c r="SC426" s="17"/>
      <c r="SD426" s="17"/>
      <c r="SE426" s="17"/>
      <c r="SF426" s="17"/>
      <c r="SG426" s="17"/>
      <c r="SH426" s="17"/>
      <c r="SI426" s="17"/>
      <c r="SJ426" s="17"/>
      <c r="SK426" s="17"/>
      <c r="SL426" s="17"/>
      <c r="SM426" s="17"/>
      <c r="SN426" s="17"/>
      <c r="SO426" s="17"/>
      <c r="SP426" s="17"/>
      <c r="SQ426" s="17"/>
      <c r="SR426" s="17"/>
      <c r="SS426" s="17"/>
      <c r="ST426" s="17"/>
      <c r="SU426" s="17"/>
      <c r="SV426" s="17"/>
      <c r="SW426" s="17"/>
      <c r="SX426" s="17"/>
      <c r="SY426" s="17"/>
      <c r="SZ426" s="17"/>
      <c r="TA426" s="17"/>
      <c r="TB426" s="17"/>
      <c r="TC426" s="17"/>
      <c r="TD426" s="17"/>
      <c r="TE426" s="17"/>
      <c r="TF426" s="17"/>
      <c r="TG426" s="17"/>
      <c r="TH426" s="17"/>
      <c r="TI426" s="17"/>
      <c r="TJ426" s="17"/>
      <c r="TK426" s="17"/>
      <c r="TL426" s="17"/>
      <c r="TM426" s="17"/>
      <c r="TN426" s="17"/>
      <c r="TO426" s="17"/>
      <c r="TP426" s="17"/>
      <c r="TQ426" s="17"/>
      <c r="TR426" s="17"/>
      <c r="TS426" s="17"/>
      <c r="TT426" s="17"/>
      <c r="TU426" s="17"/>
      <c r="TV426" s="17"/>
      <c r="TW426" s="17"/>
      <c r="TX426" s="17"/>
      <c r="TY426" s="17"/>
      <c r="TZ426" s="17"/>
      <c r="UA426" s="17"/>
      <c r="UB426" s="17"/>
      <c r="UC426" s="17"/>
      <c r="UD426" s="17"/>
      <c r="UE426" s="17"/>
      <c r="UF426" s="17"/>
      <c r="UG426" s="17"/>
      <c r="UH426" s="17"/>
      <c r="UI426" s="17"/>
      <c r="UJ426" s="17"/>
      <c r="UK426" s="17"/>
      <c r="UL426" s="17"/>
      <c r="UM426" s="17"/>
      <c r="UN426" s="17"/>
      <c r="UO426" s="17"/>
      <c r="UP426" s="17"/>
      <c r="UQ426" s="17"/>
      <c r="UR426" s="17"/>
      <c r="US426" s="17"/>
      <c r="UT426" s="17"/>
      <c r="UU426" s="17"/>
      <c r="UV426" s="17"/>
      <c r="UW426" s="17"/>
      <c r="UX426" s="17"/>
      <c r="UY426" s="17"/>
      <c r="UZ426" s="17"/>
      <c r="VA426" s="17"/>
      <c r="VB426" s="17"/>
      <c r="VC426" s="17"/>
      <c r="VD426" s="17"/>
      <c r="VE426" s="17"/>
      <c r="VF426" s="17"/>
      <c r="VG426" s="17"/>
      <c r="VH426" s="17"/>
      <c r="VI426" s="17"/>
      <c r="VJ426" s="17"/>
      <c r="VK426" s="17"/>
      <c r="VL426" s="17"/>
      <c r="VM426" s="17"/>
      <c r="VN426" s="17"/>
      <c r="VO426" s="17"/>
      <c r="VP426" s="17"/>
      <c r="VQ426" s="17"/>
      <c r="VR426" s="17"/>
      <c r="VS426" s="17"/>
      <c r="VT426" s="17"/>
      <c r="VU426" s="17"/>
      <c r="VV426" s="17"/>
      <c r="VW426" s="17"/>
      <c r="VX426" s="17"/>
      <c r="VY426" s="17"/>
      <c r="VZ426" s="17"/>
      <c r="WA426" s="17"/>
      <c r="WB426" s="17"/>
      <c r="WC426" s="17"/>
      <c r="WD426" s="17"/>
      <c r="WE426" s="17"/>
      <c r="WF426" s="17"/>
      <c r="WG426" s="17"/>
      <c r="WH426" s="17"/>
      <c r="WI426" s="17"/>
      <c r="WJ426" s="17"/>
      <c r="WK426" s="17"/>
      <c r="WL426" s="17"/>
      <c r="WM426" s="17"/>
      <c r="WN426" s="17"/>
      <c r="WO426" s="17"/>
      <c r="WP426" s="17"/>
      <c r="WQ426" s="17"/>
      <c r="WR426" s="17"/>
      <c r="WS426" s="17"/>
      <c r="WT426" s="17"/>
      <c r="WU426" s="17"/>
      <c r="WV426" s="17"/>
      <c r="WW426" s="17"/>
      <c r="WX426" s="17"/>
      <c r="WY426" s="17"/>
      <c r="WZ426" s="17"/>
      <c r="XA426" s="17"/>
      <c r="XB426" s="17"/>
      <c r="XC426" s="17"/>
      <c r="XD426" s="17"/>
      <c r="XE426" s="17"/>
      <c r="XF426" s="17"/>
      <c r="XG426" s="17"/>
      <c r="XH426" s="17"/>
      <c r="XI426" s="17"/>
      <c r="XJ426" s="17"/>
      <c r="XK426" s="17"/>
      <c r="XL426" s="17"/>
      <c r="XM426" s="17"/>
      <c r="XN426" s="17"/>
      <c r="XO426" s="17"/>
      <c r="XP426" s="17"/>
      <c r="XQ426" s="17"/>
      <c r="XR426" s="17"/>
      <c r="XS426" s="17"/>
      <c r="XT426" s="17"/>
      <c r="XU426" s="17"/>
      <c r="XV426" s="17"/>
      <c r="XW426" s="17"/>
      <c r="XX426" s="17"/>
      <c r="XY426" s="17"/>
      <c r="XZ426" s="17"/>
      <c r="YA426" s="17"/>
      <c r="YB426" s="17"/>
      <c r="YC426" s="17"/>
      <c r="YD426" s="17"/>
      <c r="YE426" s="17"/>
      <c r="YF426" s="17"/>
      <c r="YG426" s="17"/>
      <c r="YH426" s="17"/>
      <c r="YI426" s="17"/>
      <c r="YJ426" s="17"/>
      <c r="YK426" s="17"/>
      <c r="YL426" s="17"/>
      <c r="YM426" s="17"/>
      <c r="YN426" s="17"/>
      <c r="YO426" s="17"/>
      <c r="YP426" s="17"/>
      <c r="YQ426" s="17"/>
      <c r="YR426" s="17"/>
      <c r="YS426" s="17"/>
      <c r="YT426" s="17"/>
      <c r="YU426" s="17"/>
      <c r="YV426" s="17"/>
      <c r="YW426" s="17"/>
      <c r="YX426" s="17"/>
      <c r="YY426" s="17"/>
      <c r="YZ426" s="17"/>
      <c r="ZA426" s="17"/>
      <c r="ZB426" s="17"/>
      <c r="ZC426" s="17"/>
      <c r="ZD426" s="17"/>
      <c r="ZE426" s="17"/>
      <c r="ZF426" s="17"/>
      <c r="ZG426" s="17"/>
      <c r="ZH426" s="17"/>
      <c r="ZI426" s="17"/>
      <c r="ZJ426" s="17"/>
      <c r="ZK426" s="17"/>
      <c r="ZL426" s="17"/>
      <c r="ZM426" s="17"/>
      <c r="ZN426" s="17"/>
      <c r="ZO426" s="17"/>
      <c r="ZP426" s="17"/>
      <c r="ZQ426" s="17"/>
      <c r="ZR426" s="17"/>
      <c r="ZS426" s="17"/>
      <c r="ZT426" s="17"/>
      <c r="ZU426" s="17"/>
      <c r="ZV426" s="17"/>
      <c r="ZW426" s="17"/>
      <c r="ZX426" s="17"/>
      <c r="ZY426" s="17"/>
      <c r="ZZ426" s="17"/>
      <c r="AAA426" s="17"/>
      <c r="AAB426" s="17"/>
      <c r="AAC426" s="17"/>
      <c r="AAD426" s="17"/>
      <c r="AAE426" s="17"/>
      <c r="AAF426" s="17"/>
      <c r="AAG426" s="17"/>
      <c r="AAH426" s="17"/>
      <c r="AAI426" s="17"/>
      <c r="AAJ426" s="17"/>
      <c r="AAK426" s="17"/>
      <c r="AAL426" s="17"/>
      <c r="AAM426" s="17"/>
      <c r="AAN426" s="17"/>
      <c r="AAO426" s="17"/>
      <c r="AAP426" s="17"/>
      <c r="AAQ426" s="17"/>
      <c r="AAR426" s="17"/>
      <c r="AAS426" s="17"/>
      <c r="AAT426" s="17"/>
      <c r="AAU426" s="17"/>
      <c r="AAV426" s="17"/>
      <c r="AAW426" s="17"/>
      <c r="AAX426" s="17"/>
      <c r="AAY426" s="17"/>
      <c r="AAZ426" s="17"/>
      <c r="ABA426" s="17"/>
      <c r="ABB426" s="17"/>
    </row>
    <row r="427" spans="1:730" ht="51" x14ac:dyDescent="0.2">
      <c r="A427" s="213" t="s">
        <v>308</v>
      </c>
      <c r="B427" s="215" t="s">
        <v>74</v>
      </c>
      <c r="C427" s="216">
        <f>C428+C429</f>
        <v>0</v>
      </c>
      <c r="D427" s="216">
        <f>D479+D480</f>
        <v>0</v>
      </c>
      <c r="E427" s="216">
        <f>E428+E429</f>
        <v>160.125</v>
      </c>
      <c r="F427" s="216">
        <f>F428+F429</f>
        <v>0</v>
      </c>
      <c r="G427" s="216">
        <f>G428+G429</f>
        <v>160.125</v>
      </c>
      <c r="H427" s="216">
        <f>H479+H480</f>
        <v>0</v>
      </c>
      <c r="I427" s="218" t="s">
        <v>309</v>
      </c>
      <c r="J427" s="218" t="s">
        <v>178</v>
      </c>
      <c r="K427" s="218"/>
      <c r="L427" s="218">
        <v>0</v>
      </c>
      <c r="M427" s="218">
        <v>72</v>
      </c>
      <c r="N427" s="218">
        <v>72</v>
      </c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  <c r="IT427" s="17"/>
      <c r="IU427" s="17"/>
      <c r="IV427" s="17"/>
      <c r="IW427" s="17"/>
      <c r="IX427" s="17"/>
      <c r="IY427" s="17"/>
      <c r="IZ427" s="17"/>
      <c r="JA427" s="17"/>
      <c r="JB427" s="17"/>
      <c r="JC427" s="17"/>
      <c r="JD427" s="17"/>
      <c r="JE427" s="17"/>
      <c r="JF427" s="17"/>
      <c r="JG427" s="17"/>
      <c r="JH427" s="17"/>
      <c r="JI427" s="17"/>
      <c r="JJ427" s="17"/>
      <c r="JK427" s="17"/>
      <c r="JL427" s="17"/>
      <c r="JM427" s="17"/>
      <c r="JN427" s="17"/>
      <c r="JO427" s="17"/>
      <c r="JP427" s="17"/>
      <c r="JQ427" s="17"/>
      <c r="JR427" s="17"/>
      <c r="JS427" s="17"/>
      <c r="JT427" s="17"/>
      <c r="JU427" s="17"/>
      <c r="JV427" s="17"/>
      <c r="JW427" s="17"/>
      <c r="JX427" s="17"/>
      <c r="JY427" s="17"/>
      <c r="JZ427" s="17"/>
      <c r="KA427" s="17"/>
      <c r="KB427" s="17"/>
      <c r="KC427" s="17"/>
      <c r="KD427" s="17"/>
      <c r="KE427" s="17"/>
      <c r="KF427" s="17"/>
      <c r="KG427" s="17"/>
      <c r="KH427" s="17"/>
      <c r="KI427" s="17"/>
      <c r="KJ427" s="17"/>
      <c r="KK427" s="17"/>
      <c r="KL427" s="17"/>
      <c r="KM427" s="17"/>
      <c r="KN427" s="17"/>
      <c r="KO427" s="17"/>
      <c r="KP427" s="17"/>
      <c r="KQ427" s="17"/>
      <c r="KR427" s="17"/>
      <c r="KS427" s="17"/>
      <c r="KT427" s="17"/>
      <c r="KU427" s="17"/>
      <c r="KV427" s="17"/>
      <c r="KW427" s="17"/>
      <c r="KX427" s="17"/>
      <c r="KY427" s="17"/>
      <c r="KZ427" s="17"/>
      <c r="LA427" s="17"/>
      <c r="LB427" s="17"/>
      <c r="LC427" s="17"/>
      <c r="LD427" s="17"/>
      <c r="LE427" s="17"/>
      <c r="LF427" s="17"/>
      <c r="LG427" s="17"/>
      <c r="LH427" s="17"/>
      <c r="LI427" s="17"/>
      <c r="LJ427" s="17"/>
      <c r="LK427" s="17"/>
      <c r="LL427" s="17"/>
      <c r="LM427" s="17"/>
      <c r="LN427" s="17"/>
      <c r="LO427" s="17"/>
      <c r="LP427" s="17"/>
      <c r="LQ427" s="17"/>
      <c r="LR427" s="17"/>
      <c r="LS427" s="17"/>
      <c r="LT427" s="17"/>
      <c r="LU427" s="17"/>
      <c r="LV427" s="17"/>
      <c r="LW427" s="17"/>
      <c r="LX427" s="17"/>
      <c r="LY427" s="17"/>
      <c r="LZ427" s="17"/>
      <c r="MA427" s="17"/>
      <c r="MB427" s="17"/>
      <c r="MC427" s="17"/>
      <c r="MD427" s="17"/>
      <c r="ME427" s="17"/>
      <c r="MF427" s="17"/>
      <c r="MG427" s="17"/>
      <c r="MH427" s="17"/>
      <c r="MI427" s="17"/>
      <c r="MJ427" s="17"/>
      <c r="MK427" s="17"/>
      <c r="ML427" s="17"/>
      <c r="MM427" s="17"/>
      <c r="MN427" s="17"/>
      <c r="MO427" s="17"/>
      <c r="MP427" s="17"/>
      <c r="MQ427" s="17"/>
      <c r="MR427" s="17"/>
      <c r="MS427" s="17"/>
      <c r="MT427" s="17"/>
      <c r="MU427" s="17"/>
      <c r="MV427" s="17"/>
      <c r="MW427" s="17"/>
      <c r="MX427" s="17"/>
      <c r="MY427" s="17"/>
      <c r="MZ427" s="17"/>
      <c r="NA427" s="17"/>
      <c r="NB427" s="17"/>
      <c r="NC427" s="17"/>
      <c r="ND427" s="17"/>
      <c r="NE427" s="17"/>
      <c r="NF427" s="17"/>
      <c r="NG427" s="17"/>
      <c r="NH427" s="17"/>
      <c r="NI427" s="17"/>
      <c r="NJ427" s="17"/>
      <c r="NK427" s="17"/>
      <c r="NL427" s="17"/>
      <c r="NM427" s="17"/>
      <c r="NN427" s="17"/>
      <c r="NO427" s="17"/>
      <c r="NP427" s="17"/>
      <c r="NQ427" s="17"/>
      <c r="NR427" s="17"/>
      <c r="NS427" s="17"/>
      <c r="NT427" s="17"/>
      <c r="NU427" s="17"/>
      <c r="NV427" s="17"/>
      <c r="NW427" s="17"/>
      <c r="NX427" s="17"/>
      <c r="NY427" s="17"/>
      <c r="NZ427" s="17"/>
      <c r="OA427" s="17"/>
      <c r="OB427" s="17"/>
      <c r="OC427" s="17"/>
      <c r="OD427" s="17"/>
      <c r="OE427" s="17"/>
      <c r="OF427" s="17"/>
      <c r="OG427" s="17"/>
      <c r="OH427" s="17"/>
      <c r="OI427" s="17"/>
      <c r="OJ427" s="17"/>
      <c r="OK427" s="17"/>
      <c r="OL427" s="17"/>
      <c r="OM427" s="17"/>
      <c r="ON427" s="17"/>
      <c r="OO427" s="17"/>
      <c r="OP427" s="17"/>
      <c r="OQ427" s="17"/>
      <c r="OR427" s="17"/>
      <c r="OS427" s="17"/>
      <c r="OT427" s="17"/>
      <c r="OU427" s="17"/>
      <c r="OV427" s="17"/>
      <c r="OW427" s="17"/>
      <c r="OX427" s="17"/>
      <c r="OY427" s="17"/>
      <c r="OZ427" s="17"/>
      <c r="PA427" s="17"/>
      <c r="PB427" s="17"/>
      <c r="PC427" s="17"/>
      <c r="PD427" s="17"/>
      <c r="PE427" s="17"/>
      <c r="PF427" s="17"/>
      <c r="PG427" s="17"/>
      <c r="PH427" s="17"/>
      <c r="PI427" s="17"/>
      <c r="PJ427" s="17"/>
      <c r="PK427" s="17"/>
      <c r="PL427" s="17"/>
      <c r="PM427" s="17"/>
      <c r="PN427" s="17"/>
      <c r="PO427" s="17"/>
      <c r="PP427" s="17"/>
      <c r="PQ427" s="17"/>
      <c r="PR427" s="17"/>
      <c r="PS427" s="17"/>
      <c r="PT427" s="17"/>
      <c r="PU427" s="17"/>
      <c r="PV427" s="17"/>
      <c r="PW427" s="17"/>
      <c r="PX427" s="17"/>
      <c r="PY427" s="17"/>
      <c r="PZ427" s="17"/>
      <c r="QA427" s="17"/>
      <c r="QB427" s="17"/>
      <c r="QC427" s="17"/>
      <c r="QD427" s="17"/>
      <c r="QE427" s="17"/>
      <c r="QF427" s="17"/>
      <c r="QG427" s="17"/>
      <c r="QH427" s="17"/>
      <c r="QI427" s="17"/>
      <c r="QJ427" s="17"/>
      <c r="QK427" s="17"/>
      <c r="QL427" s="17"/>
      <c r="QM427" s="17"/>
      <c r="QN427" s="17"/>
      <c r="QO427" s="17"/>
      <c r="QP427" s="17"/>
      <c r="QQ427" s="17"/>
      <c r="QR427" s="17"/>
      <c r="QS427" s="17"/>
      <c r="QT427" s="17"/>
      <c r="QU427" s="17"/>
      <c r="QV427" s="17"/>
      <c r="QW427" s="17"/>
      <c r="QX427" s="17"/>
      <c r="QY427" s="17"/>
      <c r="QZ427" s="17"/>
      <c r="RA427" s="17"/>
      <c r="RB427" s="17"/>
      <c r="RC427" s="17"/>
      <c r="RD427" s="17"/>
      <c r="RE427" s="17"/>
      <c r="RF427" s="17"/>
      <c r="RG427" s="17"/>
      <c r="RH427" s="17"/>
      <c r="RI427" s="17"/>
      <c r="RJ427" s="17"/>
      <c r="RK427" s="17"/>
      <c r="RL427" s="17"/>
      <c r="RM427" s="17"/>
      <c r="RN427" s="17"/>
      <c r="RO427" s="17"/>
      <c r="RP427" s="17"/>
      <c r="RQ427" s="17"/>
      <c r="RR427" s="17"/>
      <c r="RS427" s="17"/>
      <c r="RT427" s="17"/>
      <c r="RU427" s="17"/>
      <c r="RV427" s="17"/>
      <c r="RW427" s="17"/>
      <c r="RX427" s="17"/>
      <c r="RY427" s="17"/>
      <c r="RZ427" s="17"/>
      <c r="SA427" s="17"/>
      <c r="SB427" s="17"/>
      <c r="SC427" s="17"/>
      <c r="SD427" s="17"/>
      <c r="SE427" s="17"/>
      <c r="SF427" s="17"/>
      <c r="SG427" s="17"/>
      <c r="SH427" s="17"/>
      <c r="SI427" s="17"/>
      <c r="SJ427" s="17"/>
      <c r="SK427" s="17"/>
      <c r="SL427" s="17"/>
      <c r="SM427" s="17"/>
      <c r="SN427" s="17"/>
      <c r="SO427" s="17"/>
      <c r="SP427" s="17"/>
      <c r="SQ427" s="17"/>
      <c r="SR427" s="17"/>
      <c r="SS427" s="17"/>
      <c r="ST427" s="17"/>
      <c r="SU427" s="17"/>
      <c r="SV427" s="17"/>
      <c r="SW427" s="17"/>
      <c r="SX427" s="17"/>
      <c r="SY427" s="17"/>
      <c r="SZ427" s="17"/>
      <c r="TA427" s="17"/>
      <c r="TB427" s="17"/>
      <c r="TC427" s="17"/>
      <c r="TD427" s="17"/>
      <c r="TE427" s="17"/>
      <c r="TF427" s="17"/>
      <c r="TG427" s="17"/>
      <c r="TH427" s="17"/>
      <c r="TI427" s="17"/>
      <c r="TJ427" s="17"/>
      <c r="TK427" s="17"/>
      <c r="TL427" s="17"/>
      <c r="TM427" s="17"/>
      <c r="TN427" s="17"/>
      <c r="TO427" s="17"/>
      <c r="TP427" s="17"/>
      <c r="TQ427" s="17"/>
      <c r="TR427" s="17"/>
      <c r="TS427" s="17"/>
      <c r="TT427" s="17"/>
      <c r="TU427" s="17"/>
      <c r="TV427" s="17"/>
      <c r="TW427" s="17"/>
      <c r="TX427" s="17"/>
      <c r="TY427" s="17"/>
      <c r="TZ427" s="17"/>
      <c r="UA427" s="17"/>
      <c r="UB427" s="17"/>
      <c r="UC427" s="17"/>
      <c r="UD427" s="17"/>
      <c r="UE427" s="17"/>
      <c r="UF427" s="17"/>
      <c r="UG427" s="17"/>
      <c r="UH427" s="17"/>
      <c r="UI427" s="17"/>
      <c r="UJ427" s="17"/>
      <c r="UK427" s="17"/>
      <c r="UL427" s="17"/>
      <c r="UM427" s="17"/>
      <c r="UN427" s="17"/>
      <c r="UO427" s="17"/>
      <c r="UP427" s="17"/>
      <c r="UQ427" s="17"/>
      <c r="UR427" s="17"/>
      <c r="US427" s="17"/>
      <c r="UT427" s="17"/>
      <c r="UU427" s="17"/>
      <c r="UV427" s="17"/>
      <c r="UW427" s="17"/>
      <c r="UX427" s="17"/>
      <c r="UY427" s="17"/>
      <c r="UZ427" s="17"/>
      <c r="VA427" s="17"/>
      <c r="VB427" s="17"/>
      <c r="VC427" s="17"/>
      <c r="VD427" s="17"/>
      <c r="VE427" s="17"/>
      <c r="VF427" s="17"/>
      <c r="VG427" s="17"/>
      <c r="VH427" s="17"/>
      <c r="VI427" s="17"/>
      <c r="VJ427" s="17"/>
      <c r="VK427" s="17"/>
      <c r="VL427" s="17"/>
      <c r="VM427" s="17"/>
      <c r="VN427" s="17"/>
      <c r="VO427" s="17"/>
      <c r="VP427" s="17"/>
      <c r="VQ427" s="17"/>
      <c r="VR427" s="17"/>
      <c r="VS427" s="17"/>
      <c r="VT427" s="17"/>
      <c r="VU427" s="17"/>
      <c r="VV427" s="17"/>
      <c r="VW427" s="17"/>
      <c r="VX427" s="17"/>
      <c r="VY427" s="17"/>
      <c r="VZ427" s="17"/>
      <c r="WA427" s="17"/>
      <c r="WB427" s="17"/>
      <c r="WC427" s="17"/>
      <c r="WD427" s="17"/>
      <c r="WE427" s="17"/>
      <c r="WF427" s="17"/>
      <c r="WG427" s="17"/>
      <c r="WH427" s="17"/>
      <c r="WI427" s="17"/>
      <c r="WJ427" s="17"/>
      <c r="WK427" s="17"/>
      <c r="WL427" s="17"/>
      <c r="WM427" s="17"/>
      <c r="WN427" s="17"/>
      <c r="WO427" s="17"/>
      <c r="WP427" s="17"/>
      <c r="WQ427" s="17"/>
      <c r="WR427" s="17"/>
      <c r="WS427" s="17"/>
      <c r="WT427" s="17"/>
      <c r="WU427" s="17"/>
      <c r="WV427" s="17"/>
      <c r="WW427" s="17"/>
      <c r="WX427" s="17"/>
      <c r="WY427" s="17"/>
      <c r="WZ427" s="17"/>
      <c r="XA427" s="17"/>
      <c r="XB427" s="17"/>
      <c r="XC427" s="17"/>
      <c r="XD427" s="17"/>
      <c r="XE427" s="17"/>
      <c r="XF427" s="17"/>
      <c r="XG427" s="17"/>
      <c r="XH427" s="17"/>
      <c r="XI427" s="17"/>
      <c r="XJ427" s="17"/>
      <c r="XK427" s="17"/>
      <c r="XL427" s="17"/>
      <c r="XM427" s="17"/>
      <c r="XN427" s="17"/>
      <c r="XO427" s="17"/>
      <c r="XP427" s="17"/>
      <c r="XQ427" s="17"/>
      <c r="XR427" s="17"/>
      <c r="XS427" s="17"/>
      <c r="XT427" s="17"/>
      <c r="XU427" s="17"/>
      <c r="XV427" s="17"/>
      <c r="XW427" s="17"/>
      <c r="XX427" s="17"/>
      <c r="XY427" s="17"/>
      <c r="XZ427" s="17"/>
      <c r="YA427" s="17"/>
      <c r="YB427" s="17"/>
      <c r="YC427" s="17"/>
      <c r="YD427" s="17"/>
      <c r="YE427" s="17"/>
      <c r="YF427" s="17"/>
      <c r="YG427" s="17"/>
      <c r="YH427" s="17"/>
      <c r="YI427" s="17"/>
      <c r="YJ427" s="17"/>
      <c r="YK427" s="17"/>
      <c r="YL427" s="17"/>
      <c r="YM427" s="17"/>
      <c r="YN427" s="17"/>
      <c r="YO427" s="17"/>
      <c r="YP427" s="17"/>
      <c r="YQ427" s="17"/>
      <c r="YR427" s="17"/>
      <c r="YS427" s="17"/>
      <c r="YT427" s="17"/>
      <c r="YU427" s="17"/>
      <c r="YV427" s="17"/>
      <c r="YW427" s="17"/>
      <c r="YX427" s="17"/>
      <c r="YY427" s="17"/>
      <c r="YZ427" s="17"/>
      <c r="ZA427" s="17"/>
      <c r="ZB427" s="17"/>
      <c r="ZC427" s="17"/>
      <c r="ZD427" s="17"/>
      <c r="ZE427" s="17"/>
      <c r="ZF427" s="17"/>
      <c r="ZG427" s="17"/>
      <c r="ZH427" s="17"/>
      <c r="ZI427" s="17"/>
      <c r="ZJ427" s="17"/>
      <c r="ZK427" s="17"/>
      <c r="ZL427" s="17"/>
      <c r="ZM427" s="17"/>
      <c r="ZN427" s="17"/>
      <c r="ZO427" s="17"/>
      <c r="ZP427" s="17"/>
      <c r="ZQ427" s="17"/>
      <c r="ZR427" s="17"/>
      <c r="ZS427" s="17"/>
      <c r="ZT427" s="17"/>
      <c r="ZU427" s="17"/>
      <c r="ZV427" s="17"/>
      <c r="ZW427" s="17"/>
      <c r="ZX427" s="17"/>
      <c r="ZY427" s="17"/>
      <c r="ZZ427" s="17"/>
      <c r="AAA427" s="17"/>
      <c r="AAB427" s="17"/>
      <c r="AAC427" s="17"/>
      <c r="AAD427" s="17"/>
      <c r="AAE427" s="17"/>
      <c r="AAF427" s="17"/>
      <c r="AAG427" s="17"/>
      <c r="AAH427" s="17"/>
      <c r="AAI427" s="17"/>
      <c r="AAJ427" s="17"/>
      <c r="AAK427" s="17"/>
      <c r="AAL427" s="17"/>
      <c r="AAM427" s="17"/>
      <c r="AAN427" s="17"/>
      <c r="AAO427" s="17"/>
      <c r="AAP427" s="17"/>
      <c r="AAQ427" s="17"/>
      <c r="AAR427" s="17"/>
      <c r="AAS427" s="17"/>
      <c r="AAT427" s="17"/>
      <c r="AAU427" s="17"/>
      <c r="AAV427" s="17"/>
      <c r="AAW427" s="17"/>
      <c r="AAX427" s="17"/>
      <c r="AAY427" s="17"/>
      <c r="AAZ427" s="17"/>
      <c r="ABA427" s="17"/>
      <c r="ABB427" s="17"/>
    </row>
    <row r="428" spans="1:730" ht="15" x14ac:dyDescent="0.2">
      <c r="A428" s="65" t="s">
        <v>43</v>
      </c>
      <c r="B428" s="215"/>
      <c r="C428" s="70">
        <v>0</v>
      </c>
      <c r="D428" s="70"/>
      <c r="E428" s="70">
        <v>160.125</v>
      </c>
      <c r="F428" s="70"/>
      <c r="G428" s="70">
        <v>160.125</v>
      </c>
      <c r="H428" s="70"/>
      <c r="I428" s="92"/>
      <c r="J428" s="92"/>
      <c r="K428" s="92"/>
      <c r="L428" s="92"/>
      <c r="M428" s="92"/>
      <c r="N428" s="92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  <c r="IT428" s="17"/>
      <c r="IU428" s="17"/>
      <c r="IV428" s="17"/>
      <c r="IW428" s="17"/>
      <c r="IX428" s="17"/>
      <c r="IY428" s="17"/>
      <c r="IZ428" s="17"/>
      <c r="JA428" s="17"/>
      <c r="JB428" s="17"/>
      <c r="JC428" s="17"/>
      <c r="JD428" s="17"/>
      <c r="JE428" s="17"/>
      <c r="JF428" s="17"/>
      <c r="JG428" s="17"/>
      <c r="JH428" s="17"/>
      <c r="JI428" s="17"/>
      <c r="JJ428" s="17"/>
      <c r="JK428" s="17"/>
      <c r="JL428" s="17"/>
      <c r="JM428" s="17"/>
      <c r="JN428" s="17"/>
      <c r="JO428" s="17"/>
      <c r="JP428" s="17"/>
      <c r="JQ428" s="17"/>
      <c r="JR428" s="17"/>
      <c r="JS428" s="17"/>
      <c r="JT428" s="17"/>
      <c r="JU428" s="17"/>
      <c r="JV428" s="17"/>
      <c r="JW428" s="17"/>
      <c r="JX428" s="17"/>
      <c r="JY428" s="17"/>
      <c r="JZ428" s="17"/>
      <c r="KA428" s="17"/>
      <c r="KB428" s="17"/>
      <c r="KC428" s="17"/>
      <c r="KD428" s="17"/>
      <c r="KE428" s="17"/>
      <c r="KF428" s="17"/>
      <c r="KG428" s="17"/>
      <c r="KH428" s="17"/>
      <c r="KI428" s="17"/>
      <c r="KJ428" s="17"/>
      <c r="KK428" s="17"/>
      <c r="KL428" s="17"/>
      <c r="KM428" s="17"/>
      <c r="KN428" s="17"/>
      <c r="KO428" s="17"/>
      <c r="KP428" s="17"/>
      <c r="KQ428" s="17"/>
      <c r="KR428" s="17"/>
      <c r="KS428" s="17"/>
      <c r="KT428" s="17"/>
      <c r="KU428" s="17"/>
      <c r="KV428" s="17"/>
      <c r="KW428" s="17"/>
      <c r="KX428" s="17"/>
      <c r="KY428" s="17"/>
      <c r="KZ428" s="17"/>
      <c r="LA428" s="17"/>
      <c r="LB428" s="17"/>
      <c r="LC428" s="17"/>
      <c r="LD428" s="17"/>
      <c r="LE428" s="17"/>
      <c r="LF428" s="17"/>
      <c r="LG428" s="17"/>
      <c r="LH428" s="17"/>
      <c r="LI428" s="17"/>
      <c r="LJ428" s="17"/>
      <c r="LK428" s="17"/>
      <c r="LL428" s="17"/>
      <c r="LM428" s="17"/>
      <c r="LN428" s="17"/>
      <c r="LO428" s="17"/>
      <c r="LP428" s="17"/>
      <c r="LQ428" s="17"/>
      <c r="LR428" s="17"/>
      <c r="LS428" s="17"/>
      <c r="LT428" s="17"/>
      <c r="LU428" s="17"/>
      <c r="LV428" s="17"/>
      <c r="LW428" s="17"/>
      <c r="LX428" s="17"/>
      <c r="LY428" s="17"/>
      <c r="LZ428" s="17"/>
      <c r="MA428" s="17"/>
      <c r="MB428" s="17"/>
      <c r="MC428" s="17"/>
      <c r="MD428" s="17"/>
      <c r="ME428" s="17"/>
      <c r="MF428" s="17"/>
      <c r="MG428" s="17"/>
      <c r="MH428" s="17"/>
      <c r="MI428" s="17"/>
      <c r="MJ428" s="17"/>
      <c r="MK428" s="17"/>
      <c r="ML428" s="17"/>
      <c r="MM428" s="17"/>
      <c r="MN428" s="17"/>
      <c r="MO428" s="17"/>
      <c r="MP428" s="17"/>
      <c r="MQ428" s="17"/>
      <c r="MR428" s="17"/>
      <c r="MS428" s="17"/>
      <c r="MT428" s="17"/>
      <c r="MU428" s="17"/>
      <c r="MV428" s="17"/>
      <c r="MW428" s="17"/>
      <c r="MX428" s="17"/>
      <c r="MY428" s="17"/>
      <c r="MZ428" s="17"/>
      <c r="NA428" s="17"/>
      <c r="NB428" s="17"/>
      <c r="NC428" s="17"/>
      <c r="ND428" s="17"/>
      <c r="NE428" s="17"/>
      <c r="NF428" s="17"/>
      <c r="NG428" s="17"/>
      <c r="NH428" s="17"/>
      <c r="NI428" s="17"/>
      <c r="NJ428" s="17"/>
      <c r="NK428" s="17"/>
      <c r="NL428" s="17"/>
      <c r="NM428" s="17"/>
      <c r="NN428" s="17"/>
      <c r="NO428" s="17"/>
      <c r="NP428" s="17"/>
      <c r="NQ428" s="17"/>
      <c r="NR428" s="17"/>
      <c r="NS428" s="17"/>
      <c r="NT428" s="17"/>
      <c r="NU428" s="17"/>
      <c r="NV428" s="17"/>
      <c r="NW428" s="17"/>
      <c r="NX428" s="17"/>
      <c r="NY428" s="17"/>
      <c r="NZ428" s="17"/>
      <c r="OA428" s="17"/>
      <c r="OB428" s="17"/>
      <c r="OC428" s="17"/>
      <c r="OD428" s="17"/>
      <c r="OE428" s="17"/>
      <c r="OF428" s="17"/>
      <c r="OG428" s="17"/>
      <c r="OH428" s="17"/>
      <c r="OI428" s="17"/>
      <c r="OJ428" s="17"/>
      <c r="OK428" s="17"/>
      <c r="OL428" s="17"/>
      <c r="OM428" s="17"/>
      <c r="ON428" s="17"/>
      <c r="OO428" s="17"/>
      <c r="OP428" s="17"/>
      <c r="OQ428" s="17"/>
      <c r="OR428" s="17"/>
      <c r="OS428" s="17"/>
      <c r="OT428" s="17"/>
      <c r="OU428" s="17"/>
      <c r="OV428" s="17"/>
      <c r="OW428" s="17"/>
      <c r="OX428" s="17"/>
      <c r="OY428" s="17"/>
      <c r="OZ428" s="17"/>
      <c r="PA428" s="17"/>
      <c r="PB428" s="17"/>
      <c r="PC428" s="17"/>
      <c r="PD428" s="17"/>
      <c r="PE428" s="17"/>
      <c r="PF428" s="17"/>
      <c r="PG428" s="17"/>
      <c r="PH428" s="17"/>
      <c r="PI428" s="17"/>
      <c r="PJ428" s="17"/>
      <c r="PK428" s="17"/>
      <c r="PL428" s="17"/>
      <c r="PM428" s="17"/>
      <c r="PN428" s="17"/>
      <c r="PO428" s="17"/>
      <c r="PP428" s="17"/>
      <c r="PQ428" s="17"/>
      <c r="PR428" s="17"/>
      <c r="PS428" s="17"/>
      <c r="PT428" s="17"/>
      <c r="PU428" s="17"/>
      <c r="PV428" s="17"/>
      <c r="PW428" s="17"/>
      <c r="PX428" s="17"/>
      <c r="PY428" s="17"/>
      <c r="PZ428" s="17"/>
      <c r="QA428" s="17"/>
      <c r="QB428" s="17"/>
      <c r="QC428" s="17"/>
      <c r="QD428" s="17"/>
      <c r="QE428" s="17"/>
      <c r="QF428" s="17"/>
      <c r="QG428" s="17"/>
      <c r="QH428" s="17"/>
      <c r="QI428" s="17"/>
      <c r="QJ428" s="17"/>
      <c r="QK428" s="17"/>
      <c r="QL428" s="17"/>
      <c r="QM428" s="17"/>
      <c r="QN428" s="17"/>
      <c r="QO428" s="17"/>
      <c r="QP428" s="17"/>
      <c r="QQ428" s="17"/>
      <c r="QR428" s="17"/>
      <c r="QS428" s="17"/>
      <c r="QT428" s="17"/>
      <c r="QU428" s="17"/>
      <c r="QV428" s="17"/>
      <c r="QW428" s="17"/>
      <c r="QX428" s="17"/>
      <c r="QY428" s="17"/>
      <c r="QZ428" s="17"/>
      <c r="RA428" s="17"/>
      <c r="RB428" s="17"/>
      <c r="RC428" s="17"/>
      <c r="RD428" s="17"/>
      <c r="RE428" s="17"/>
      <c r="RF428" s="17"/>
      <c r="RG428" s="17"/>
      <c r="RH428" s="17"/>
      <c r="RI428" s="17"/>
      <c r="RJ428" s="17"/>
      <c r="RK428" s="17"/>
      <c r="RL428" s="17"/>
      <c r="RM428" s="17"/>
      <c r="RN428" s="17"/>
      <c r="RO428" s="17"/>
      <c r="RP428" s="17"/>
      <c r="RQ428" s="17"/>
      <c r="RR428" s="17"/>
      <c r="RS428" s="17"/>
      <c r="RT428" s="17"/>
      <c r="RU428" s="17"/>
      <c r="RV428" s="17"/>
      <c r="RW428" s="17"/>
      <c r="RX428" s="17"/>
      <c r="RY428" s="17"/>
      <c r="RZ428" s="17"/>
      <c r="SA428" s="17"/>
      <c r="SB428" s="17"/>
      <c r="SC428" s="17"/>
      <c r="SD428" s="17"/>
      <c r="SE428" s="17"/>
      <c r="SF428" s="17"/>
      <c r="SG428" s="17"/>
      <c r="SH428" s="17"/>
      <c r="SI428" s="17"/>
      <c r="SJ428" s="17"/>
      <c r="SK428" s="17"/>
      <c r="SL428" s="17"/>
      <c r="SM428" s="17"/>
      <c r="SN428" s="17"/>
      <c r="SO428" s="17"/>
      <c r="SP428" s="17"/>
      <c r="SQ428" s="17"/>
      <c r="SR428" s="17"/>
      <c r="SS428" s="17"/>
      <c r="ST428" s="17"/>
      <c r="SU428" s="17"/>
      <c r="SV428" s="17"/>
      <c r="SW428" s="17"/>
      <c r="SX428" s="17"/>
      <c r="SY428" s="17"/>
      <c r="SZ428" s="17"/>
      <c r="TA428" s="17"/>
      <c r="TB428" s="17"/>
      <c r="TC428" s="17"/>
      <c r="TD428" s="17"/>
      <c r="TE428" s="17"/>
      <c r="TF428" s="17"/>
      <c r="TG428" s="17"/>
      <c r="TH428" s="17"/>
      <c r="TI428" s="17"/>
      <c r="TJ428" s="17"/>
      <c r="TK428" s="17"/>
      <c r="TL428" s="17"/>
      <c r="TM428" s="17"/>
      <c r="TN428" s="17"/>
      <c r="TO428" s="17"/>
      <c r="TP428" s="17"/>
      <c r="TQ428" s="17"/>
      <c r="TR428" s="17"/>
      <c r="TS428" s="17"/>
      <c r="TT428" s="17"/>
      <c r="TU428" s="17"/>
      <c r="TV428" s="17"/>
      <c r="TW428" s="17"/>
      <c r="TX428" s="17"/>
      <c r="TY428" s="17"/>
      <c r="TZ428" s="17"/>
      <c r="UA428" s="17"/>
      <c r="UB428" s="17"/>
      <c r="UC428" s="17"/>
      <c r="UD428" s="17"/>
      <c r="UE428" s="17"/>
      <c r="UF428" s="17"/>
      <c r="UG428" s="17"/>
      <c r="UH428" s="17"/>
      <c r="UI428" s="17"/>
      <c r="UJ428" s="17"/>
      <c r="UK428" s="17"/>
      <c r="UL428" s="17"/>
      <c r="UM428" s="17"/>
      <c r="UN428" s="17"/>
      <c r="UO428" s="17"/>
      <c r="UP428" s="17"/>
      <c r="UQ428" s="17"/>
      <c r="UR428" s="17"/>
      <c r="US428" s="17"/>
      <c r="UT428" s="17"/>
      <c r="UU428" s="17"/>
      <c r="UV428" s="17"/>
      <c r="UW428" s="17"/>
      <c r="UX428" s="17"/>
      <c r="UY428" s="17"/>
      <c r="UZ428" s="17"/>
      <c r="VA428" s="17"/>
      <c r="VB428" s="17"/>
      <c r="VC428" s="17"/>
      <c r="VD428" s="17"/>
      <c r="VE428" s="17"/>
      <c r="VF428" s="17"/>
      <c r="VG428" s="17"/>
      <c r="VH428" s="17"/>
      <c r="VI428" s="17"/>
      <c r="VJ428" s="17"/>
      <c r="VK428" s="17"/>
      <c r="VL428" s="17"/>
      <c r="VM428" s="17"/>
      <c r="VN428" s="17"/>
      <c r="VO428" s="17"/>
      <c r="VP428" s="17"/>
      <c r="VQ428" s="17"/>
      <c r="VR428" s="17"/>
      <c r="VS428" s="17"/>
      <c r="VT428" s="17"/>
      <c r="VU428" s="17"/>
      <c r="VV428" s="17"/>
      <c r="VW428" s="17"/>
      <c r="VX428" s="17"/>
      <c r="VY428" s="17"/>
      <c r="VZ428" s="17"/>
      <c r="WA428" s="17"/>
      <c r="WB428" s="17"/>
      <c r="WC428" s="17"/>
      <c r="WD428" s="17"/>
      <c r="WE428" s="17"/>
      <c r="WF428" s="17"/>
      <c r="WG428" s="17"/>
      <c r="WH428" s="17"/>
      <c r="WI428" s="17"/>
      <c r="WJ428" s="17"/>
      <c r="WK428" s="17"/>
      <c r="WL428" s="17"/>
      <c r="WM428" s="17"/>
      <c r="WN428" s="17"/>
      <c r="WO428" s="17"/>
      <c r="WP428" s="17"/>
      <c r="WQ428" s="17"/>
      <c r="WR428" s="17"/>
      <c r="WS428" s="17"/>
      <c r="WT428" s="17"/>
      <c r="WU428" s="17"/>
      <c r="WV428" s="17"/>
      <c r="WW428" s="17"/>
      <c r="WX428" s="17"/>
      <c r="WY428" s="17"/>
      <c r="WZ428" s="17"/>
      <c r="XA428" s="17"/>
      <c r="XB428" s="17"/>
      <c r="XC428" s="17"/>
      <c r="XD428" s="17"/>
      <c r="XE428" s="17"/>
      <c r="XF428" s="17"/>
      <c r="XG428" s="17"/>
      <c r="XH428" s="17"/>
      <c r="XI428" s="17"/>
      <c r="XJ428" s="17"/>
      <c r="XK428" s="17"/>
      <c r="XL428" s="17"/>
      <c r="XM428" s="17"/>
      <c r="XN428" s="17"/>
      <c r="XO428" s="17"/>
      <c r="XP428" s="17"/>
      <c r="XQ428" s="17"/>
      <c r="XR428" s="17"/>
      <c r="XS428" s="17"/>
      <c r="XT428" s="17"/>
      <c r="XU428" s="17"/>
      <c r="XV428" s="17"/>
      <c r="XW428" s="17"/>
      <c r="XX428" s="17"/>
      <c r="XY428" s="17"/>
      <c r="XZ428" s="17"/>
      <c r="YA428" s="17"/>
      <c r="YB428" s="17"/>
      <c r="YC428" s="17"/>
      <c r="YD428" s="17"/>
      <c r="YE428" s="17"/>
      <c r="YF428" s="17"/>
      <c r="YG428" s="17"/>
      <c r="YH428" s="17"/>
      <c r="YI428" s="17"/>
      <c r="YJ428" s="17"/>
      <c r="YK428" s="17"/>
      <c r="YL428" s="17"/>
      <c r="YM428" s="17"/>
      <c r="YN428" s="17"/>
      <c r="YO428" s="17"/>
      <c r="YP428" s="17"/>
      <c r="YQ428" s="17"/>
      <c r="YR428" s="17"/>
      <c r="YS428" s="17"/>
      <c r="YT428" s="17"/>
      <c r="YU428" s="17"/>
      <c r="YV428" s="17"/>
      <c r="YW428" s="17"/>
      <c r="YX428" s="17"/>
      <c r="YY428" s="17"/>
      <c r="YZ428" s="17"/>
      <c r="ZA428" s="17"/>
      <c r="ZB428" s="17"/>
      <c r="ZC428" s="17"/>
      <c r="ZD428" s="17"/>
      <c r="ZE428" s="17"/>
      <c r="ZF428" s="17"/>
      <c r="ZG428" s="17"/>
      <c r="ZH428" s="17"/>
      <c r="ZI428" s="17"/>
      <c r="ZJ428" s="17"/>
      <c r="ZK428" s="17"/>
      <c r="ZL428" s="17"/>
      <c r="ZM428" s="17"/>
      <c r="ZN428" s="17"/>
      <c r="ZO428" s="17"/>
      <c r="ZP428" s="17"/>
      <c r="ZQ428" s="17"/>
      <c r="ZR428" s="17"/>
      <c r="ZS428" s="17"/>
      <c r="ZT428" s="17"/>
      <c r="ZU428" s="17"/>
      <c r="ZV428" s="17"/>
      <c r="ZW428" s="17"/>
      <c r="ZX428" s="17"/>
      <c r="ZY428" s="17"/>
      <c r="ZZ428" s="17"/>
      <c r="AAA428" s="17"/>
      <c r="AAB428" s="17"/>
      <c r="AAC428" s="17"/>
      <c r="AAD428" s="17"/>
      <c r="AAE428" s="17"/>
      <c r="AAF428" s="17"/>
      <c r="AAG428" s="17"/>
      <c r="AAH428" s="17"/>
      <c r="AAI428" s="17"/>
      <c r="AAJ428" s="17"/>
      <c r="AAK428" s="17"/>
      <c r="AAL428" s="17"/>
      <c r="AAM428" s="17"/>
      <c r="AAN428" s="17"/>
      <c r="AAO428" s="17"/>
      <c r="AAP428" s="17"/>
      <c r="AAQ428" s="17"/>
      <c r="AAR428" s="17"/>
      <c r="AAS428" s="17"/>
      <c r="AAT428" s="17"/>
      <c r="AAU428" s="17"/>
      <c r="AAV428" s="17"/>
      <c r="AAW428" s="17"/>
      <c r="AAX428" s="17"/>
      <c r="AAY428" s="17"/>
      <c r="AAZ428" s="17"/>
      <c r="ABA428" s="17"/>
      <c r="ABB428" s="17"/>
    </row>
    <row r="429" spans="1:730" ht="15" x14ac:dyDescent="0.2">
      <c r="A429" s="65" t="s">
        <v>45</v>
      </c>
      <c r="B429" s="215"/>
      <c r="C429" s="70">
        <v>0</v>
      </c>
      <c r="D429" s="70"/>
      <c r="E429" s="70">
        <v>0</v>
      </c>
      <c r="F429" s="70"/>
      <c r="G429" s="70">
        <v>0</v>
      </c>
      <c r="H429" s="70"/>
      <c r="I429" s="92"/>
      <c r="J429" s="92"/>
      <c r="K429" s="92"/>
      <c r="L429" s="92"/>
      <c r="M429" s="92"/>
      <c r="N429" s="92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  <c r="IT429" s="17"/>
      <c r="IU429" s="17"/>
      <c r="IV429" s="17"/>
      <c r="IW429" s="17"/>
      <c r="IX429" s="17"/>
      <c r="IY429" s="17"/>
      <c r="IZ429" s="17"/>
      <c r="JA429" s="17"/>
      <c r="JB429" s="17"/>
      <c r="JC429" s="17"/>
      <c r="JD429" s="17"/>
      <c r="JE429" s="17"/>
      <c r="JF429" s="17"/>
      <c r="JG429" s="17"/>
      <c r="JH429" s="17"/>
      <c r="JI429" s="17"/>
      <c r="JJ429" s="17"/>
      <c r="JK429" s="17"/>
      <c r="JL429" s="17"/>
      <c r="JM429" s="17"/>
      <c r="JN429" s="17"/>
      <c r="JO429" s="17"/>
      <c r="JP429" s="17"/>
      <c r="JQ429" s="17"/>
      <c r="JR429" s="17"/>
      <c r="JS429" s="17"/>
      <c r="JT429" s="17"/>
      <c r="JU429" s="17"/>
      <c r="JV429" s="17"/>
      <c r="JW429" s="17"/>
      <c r="JX429" s="17"/>
      <c r="JY429" s="17"/>
      <c r="JZ429" s="17"/>
      <c r="KA429" s="17"/>
      <c r="KB429" s="17"/>
      <c r="KC429" s="17"/>
      <c r="KD429" s="17"/>
      <c r="KE429" s="17"/>
      <c r="KF429" s="17"/>
      <c r="KG429" s="17"/>
      <c r="KH429" s="17"/>
      <c r="KI429" s="17"/>
      <c r="KJ429" s="17"/>
      <c r="KK429" s="17"/>
      <c r="KL429" s="17"/>
      <c r="KM429" s="17"/>
      <c r="KN429" s="17"/>
      <c r="KO429" s="17"/>
      <c r="KP429" s="17"/>
      <c r="KQ429" s="17"/>
      <c r="KR429" s="17"/>
      <c r="KS429" s="17"/>
      <c r="KT429" s="17"/>
      <c r="KU429" s="17"/>
      <c r="KV429" s="17"/>
      <c r="KW429" s="17"/>
      <c r="KX429" s="17"/>
      <c r="KY429" s="17"/>
      <c r="KZ429" s="17"/>
      <c r="LA429" s="17"/>
      <c r="LB429" s="17"/>
      <c r="LC429" s="17"/>
      <c r="LD429" s="17"/>
      <c r="LE429" s="17"/>
      <c r="LF429" s="17"/>
      <c r="LG429" s="17"/>
      <c r="LH429" s="17"/>
      <c r="LI429" s="17"/>
      <c r="LJ429" s="17"/>
      <c r="LK429" s="17"/>
      <c r="LL429" s="17"/>
      <c r="LM429" s="17"/>
      <c r="LN429" s="17"/>
      <c r="LO429" s="17"/>
      <c r="LP429" s="17"/>
      <c r="LQ429" s="17"/>
      <c r="LR429" s="17"/>
      <c r="LS429" s="17"/>
      <c r="LT429" s="17"/>
      <c r="LU429" s="17"/>
      <c r="LV429" s="17"/>
      <c r="LW429" s="17"/>
      <c r="LX429" s="17"/>
      <c r="LY429" s="17"/>
      <c r="LZ429" s="17"/>
      <c r="MA429" s="17"/>
      <c r="MB429" s="17"/>
      <c r="MC429" s="17"/>
      <c r="MD429" s="17"/>
      <c r="ME429" s="17"/>
      <c r="MF429" s="17"/>
      <c r="MG429" s="17"/>
      <c r="MH429" s="17"/>
      <c r="MI429" s="17"/>
      <c r="MJ429" s="17"/>
      <c r="MK429" s="17"/>
      <c r="ML429" s="17"/>
      <c r="MM429" s="17"/>
      <c r="MN429" s="17"/>
      <c r="MO429" s="17"/>
      <c r="MP429" s="17"/>
      <c r="MQ429" s="17"/>
      <c r="MR429" s="17"/>
      <c r="MS429" s="17"/>
      <c r="MT429" s="17"/>
      <c r="MU429" s="17"/>
      <c r="MV429" s="17"/>
      <c r="MW429" s="17"/>
      <c r="MX429" s="17"/>
      <c r="MY429" s="17"/>
      <c r="MZ429" s="17"/>
      <c r="NA429" s="17"/>
      <c r="NB429" s="17"/>
      <c r="NC429" s="17"/>
      <c r="ND429" s="17"/>
      <c r="NE429" s="17"/>
      <c r="NF429" s="17"/>
      <c r="NG429" s="17"/>
      <c r="NH429" s="17"/>
      <c r="NI429" s="17"/>
      <c r="NJ429" s="17"/>
      <c r="NK429" s="17"/>
      <c r="NL429" s="17"/>
      <c r="NM429" s="17"/>
      <c r="NN429" s="17"/>
      <c r="NO429" s="17"/>
      <c r="NP429" s="17"/>
      <c r="NQ429" s="17"/>
      <c r="NR429" s="17"/>
      <c r="NS429" s="17"/>
      <c r="NT429" s="17"/>
      <c r="NU429" s="17"/>
      <c r="NV429" s="17"/>
      <c r="NW429" s="17"/>
      <c r="NX429" s="17"/>
      <c r="NY429" s="17"/>
      <c r="NZ429" s="17"/>
      <c r="OA429" s="17"/>
      <c r="OB429" s="17"/>
      <c r="OC429" s="17"/>
      <c r="OD429" s="17"/>
      <c r="OE429" s="17"/>
      <c r="OF429" s="17"/>
      <c r="OG429" s="17"/>
      <c r="OH429" s="17"/>
      <c r="OI429" s="17"/>
      <c r="OJ429" s="17"/>
      <c r="OK429" s="17"/>
      <c r="OL429" s="17"/>
      <c r="OM429" s="17"/>
      <c r="ON429" s="17"/>
      <c r="OO429" s="17"/>
      <c r="OP429" s="17"/>
      <c r="OQ429" s="17"/>
      <c r="OR429" s="17"/>
      <c r="OS429" s="17"/>
      <c r="OT429" s="17"/>
      <c r="OU429" s="17"/>
      <c r="OV429" s="17"/>
      <c r="OW429" s="17"/>
      <c r="OX429" s="17"/>
      <c r="OY429" s="17"/>
      <c r="OZ429" s="17"/>
      <c r="PA429" s="17"/>
      <c r="PB429" s="17"/>
      <c r="PC429" s="17"/>
      <c r="PD429" s="17"/>
      <c r="PE429" s="17"/>
      <c r="PF429" s="17"/>
      <c r="PG429" s="17"/>
      <c r="PH429" s="17"/>
      <c r="PI429" s="17"/>
      <c r="PJ429" s="17"/>
      <c r="PK429" s="17"/>
      <c r="PL429" s="17"/>
      <c r="PM429" s="17"/>
      <c r="PN429" s="17"/>
      <c r="PO429" s="17"/>
      <c r="PP429" s="17"/>
      <c r="PQ429" s="17"/>
      <c r="PR429" s="17"/>
      <c r="PS429" s="17"/>
      <c r="PT429" s="17"/>
      <c r="PU429" s="17"/>
      <c r="PV429" s="17"/>
      <c r="PW429" s="17"/>
      <c r="PX429" s="17"/>
      <c r="PY429" s="17"/>
      <c r="PZ429" s="17"/>
      <c r="QA429" s="17"/>
      <c r="QB429" s="17"/>
      <c r="QC429" s="17"/>
      <c r="QD429" s="17"/>
      <c r="QE429" s="17"/>
      <c r="QF429" s="17"/>
      <c r="QG429" s="17"/>
      <c r="QH429" s="17"/>
      <c r="QI429" s="17"/>
      <c r="QJ429" s="17"/>
      <c r="QK429" s="17"/>
      <c r="QL429" s="17"/>
      <c r="QM429" s="17"/>
      <c r="QN429" s="17"/>
      <c r="QO429" s="17"/>
      <c r="QP429" s="17"/>
      <c r="QQ429" s="17"/>
      <c r="QR429" s="17"/>
      <c r="QS429" s="17"/>
      <c r="QT429" s="17"/>
      <c r="QU429" s="17"/>
      <c r="QV429" s="17"/>
      <c r="QW429" s="17"/>
      <c r="QX429" s="17"/>
      <c r="QY429" s="17"/>
      <c r="QZ429" s="17"/>
      <c r="RA429" s="17"/>
      <c r="RB429" s="17"/>
      <c r="RC429" s="17"/>
      <c r="RD429" s="17"/>
      <c r="RE429" s="17"/>
      <c r="RF429" s="17"/>
      <c r="RG429" s="17"/>
      <c r="RH429" s="17"/>
      <c r="RI429" s="17"/>
      <c r="RJ429" s="17"/>
      <c r="RK429" s="17"/>
      <c r="RL429" s="17"/>
      <c r="RM429" s="17"/>
      <c r="RN429" s="17"/>
      <c r="RO429" s="17"/>
      <c r="RP429" s="17"/>
      <c r="RQ429" s="17"/>
      <c r="RR429" s="17"/>
      <c r="RS429" s="17"/>
      <c r="RT429" s="17"/>
      <c r="RU429" s="17"/>
      <c r="RV429" s="17"/>
      <c r="RW429" s="17"/>
      <c r="RX429" s="17"/>
      <c r="RY429" s="17"/>
      <c r="RZ429" s="17"/>
      <c r="SA429" s="17"/>
      <c r="SB429" s="17"/>
      <c r="SC429" s="17"/>
      <c r="SD429" s="17"/>
      <c r="SE429" s="17"/>
      <c r="SF429" s="17"/>
      <c r="SG429" s="17"/>
      <c r="SH429" s="17"/>
      <c r="SI429" s="17"/>
      <c r="SJ429" s="17"/>
      <c r="SK429" s="17"/>
      <c r="SL429" s="17"/>
      <c r="SM429" s="17"/>
      <c r="SN429" s="17"/>
      <c r="SO429" s="17"/>
      <c r="SP429" s="17"/>
      <c r="SQ429" s="17"/>
      <c r="SR429" s="17"/>
      <c r="SS429" s="17"/>
      <c r="ST429" s="17"/>
      <c r="SU429" s="17"/>
      <c r="SV429" s="17"/>
      <c r="SW429" s="17"/>
      <c r="SX429" s="17"/>
      <c r="SY429" s="17"/>
      <c r="SZ429" s="17"/>
      <c r="TA429" s="17"/>
      <c r="TB429" s="17"/>
      <c r="TC429" s="17"/>
      <c r="TD429" s="17"/>
      <c r="TE429" s="17"/>
      <c r="TF429" s="17"/>
      <c r="TG429" s="17"/>
      <c r="TH429" s="17"/>
      <c r="TI429" s="17"/>
      <c r="TJ429" s="17"/>
      <c r="TK429" s="17"/>
      <c r="TL429" s="17"/>
      <c r="TM429" s="17"/>
      <c r="TN429" s="17"/>
      <c r="TO429" s="17"/>
      <c r="TP429" s="17"/>
      <c r="TQ429" s="17"/>
      <c r="TR429" s="17"/>
      <c r="TS429" s="17"/>
      <c r="TT429" s="17"/>
      <c r="TU429" s="17"/>
      <c r="TV429" s="17"/>
      <c r="TW429" s="17"/>
      <c r="TX429" s="17"/>
      <c r="TY429" s="17"/>
      <c r="TZ429" s="17"/>
      <c r="UA429" s="17"/>
      <c r="UB429" s="17"/>
      <c r="UC429" s="17"/>
      <c r="UD429" s="17"/>
      <c r="UE429" s="17"/>
      <c r="UF429" s="17"/>
      <c r="UG429" s="17"/>
      <c r="UH429" s="17"/>
      <c r="UI429" s="17"/>
      <c r="UJ429" s="17"/>
      <c r="UK429" s="17"/>
      <c r="UL429" s="17"/>
      <c r="UM429" s="17"/>
      <c r="UN429" s="17"/>
      <c r="UO429" s="17"/>
      <c r="UP429" s="17"/>
      <c r="UQ429" s="17"/>
      <c r="UR429" s="17"/>
      <c r="US429" s="17"/>
      <c r="UT429" s="17"/>
      <c r="UU429" s="17"/>
      <c r="UV429" s="17"/>
      <c r="UW429" s="17"/>
      <c r="UX429" s="17"/>
      <c r="UY429" s="17"/>
      <c r="UZ429" s="17"/>
      <c r="VA429" s="17"/>
      <c r="VB429" s="17"/>
      <c r="VC429" s="17"/>
      <c r="VD429" s="17"/>
      <c r="VE429" s="17"/>
      <c r="VF429" s="17"/>
      <c r="VG429" s="17"/>
      <c r="VH429" s="17"/>
      <c r="VI429" s="17"/>
      <c r="VJ429" s="17"/>
      <c r="VK429" s="17"/>
      <c r="VL429" s="17"/>
      <c r="VM429" s="17"/>
      <c r="VN429" s="17"/>
      <c r="VO429" s="17"/>
      <c r="VP429" s="17"/>
      <c r="VQ429" s="17"/>
      <c r="VR429" s="17"/>
      <c r="VS429" s="17"/>
      <c r="VT429" s="17"/>
      <c r="VU429" s="17"/>
      <c r="VV429" s="17"/>
      <c r="VW429" s="17"/>
      <c r="VX429" s="17"/>
      <c r="VY429" s="17"/>
      <c r="VZ429" s="17"/>
      <c r="WA429" s="17"/>
      <c r="WB429" s="17"/>
      <c r="WC429" s="17"/>
      <c r="WD429" s="17"/>
      <c r="WE429" s="17"/>
      <c r="WF429" s="17"/>
      <c r="WG429" s="17"/>
      <c r="WH429" s="17"/>
      <c r="WI429" s="17"/>
      <c r="WJ429" s="17"/>
      <c r="WK429" s="17"/>
      <c r="WL429" s="17"/>
      <c r="WM429" s="17"/>
      <c r="WN429" s="17"/>
      <c r="WO429" s="17"/>
      <c r="WP429" s="17"/>
      <c r="WQ429" s="17"/>
      <c r="WR429" s="17"/>
      <c r="WS429" s="17"/>
      <c r="WT429" s="17"/>
      <c r="WU429" s="17"/>
      <c r="WV429" s="17"/>
      <c r="WW429" s="17"/>
      <c r="WX429" s="17"/>
      <c r="WY429" s="17"/>
      <c r="WZ429" s="17"/>
      <c r="XA429" s="17"/>
      <c r="XB429" s="17"/>
      <c r="XC429" s="17"/>
      <c r="XD429" s="17"/>
      <c r="XE429" s="17"/>
      <c r="XF429" s="17"/>
      <c r="XG429" s="17"/>
      <c r="XH429" s="17"/>
      <c r="XI429" s="17"/>
      <c r="XJ429" s="17"/>
      <c r="XK429" s="17"/>
      <c r="XL429" s="17"/>
      <c r="XM429" s="17"/>
      <c r="XN429" s="17"/>
      <c r="XO429" s="17"/>
      <c r="XP429" s="17"/>
      <c r="XQ429" s="17"/>
      <c r="XR429" s="17"/>
      <c r="XS429" s="17"/>
      <c r="XT429" s="17"/>
      <c r="XU429" s="17"/>
      <c r="XV429" s="17"/>
      <c r="XW429" s="17"/>
      <c r="XX429" s="17"/>
      <c r="XY429" s="17"/>
      <c r="XZ429" s="17"/>
      <c r="YA429" s="17"/>
      <c r="YB429" s="17"/>
      <c r="YC429" s="17"/>
      <c r="YD429" s="17"/>
      <c r="YE429" s="17"/>
      <c r="YF429" s="17"/>
      <c r="YG429" s="17"/>
      <c r="YH429" s="17"/>
      <c r="YI429" s="17"/>
      <c r="YJ429" s="17"/>
      <c r="YK429" s="17"/>
      <c r="YL429" s="17"/>
      <c r="YM429" s="17"/>
      <c r="YN429" s="17"/>
      <c r="YO429" s="17"/>
      <c r="YP429" s="17"/>
      <c r="YQ429" s="17"/>
      <c r="YR429" s="17"/>
      <c r="YS429" s="17"/>
      <c r="YT429" s="17"/>
      <c r="YU429" s="17"/>
      <c r="YV429" s="17"/>
      <c r="YW429" s="17"/>
      <c r="YX429" s="17"/>
      <c r="YY429" s="17"/>
      <c r="YZ429" s="17"/>
      <c r="ZA429" s="17"/>
      <c r="ZB429" s="17"/>
      <c r="ZC429" s="17"/>
      <c r="ZD429" s="17"/>
      <c r="ZE429" s="17"/>
      <c r="ZF429" s="17"/>
      <c r="ZG429" s="17"/>
      <c r="ZH429" s="17"/>
      <c r="ZI429" s="17"/>
      <c r="ZJ429" s="17"/>
      <c r="ZK429" s="17"/>
      <c r="ZL429" s="17"/>
      <c r="ZM429" s="17"/>
      <c r="ZN429" s="17"/>
      <c r="ZO429" s="17"/>
      <c r="ZP429" s="17"/>
      <c r="ZQ429" s="17"/>
      <c r="ZR429" s="17"/>
      <c r="ZS429" s="17"/>
      <c r="ZT429" s="17"/>
      <c r="ZU429" s="17"/>
      <c r="ZV429" s="17"/>
      <c r="ZW429" s="17"/>
      <c r="ZX429" s="17"/>
      <c r="ZY429" s="17"/>
      <c r="ZZ429" s="17"/>
      <c r="AAA429" s="17"/>
      <c r="AAB429" s="17"/>
      <c r="AAC429" s="17"/>
      <c r="AAD429" s="17"/>
      <c r="AAE429" s="17"/>
      <c r="AAF429" s="17"/>
      <c r="AAG429" s="17"/>
      <c r="AAH429" s="17"/>
      <c r="AAI429" s="17"/>
      <c r="AAJ429" s="17"/>
      <c r="AAK429" s="17"/>
      <c r="AAL429" s="17"/>
      <c r="AAM429" s="17"/>
      <c r="AAN429" s="17"/>
      <c r="AAO429" s="17"/>
      <c r="AAP429" s="17"/>
      <c r="AAQ429" s="17"/>
      <c r="AAR429" s="17"/>
      <c r="AAS429" s="17"/>
      <c r="AAT429" s="17"/>
      <c r="AAU429" s="17"/>
      <c r="AAV429" s="17"/>
      <c r="AAW429" s="17"/>
      <c r="AAX429" s="17"/>
      <c r="AAY429" s="17"/>
      <c r="AAZ429" s="17"/>
      <c r="ABA429" s="17"/>
      <c r="ABB429" s="17"/>
    </row>
    <row r="430" spans="1:730" ht="63.75" x14ac:dyDescent="0.2">
      <c r="A430" s="213" t="s">
        <v>310</v>
      </c>
      <c r="B430" s="114" t="s">
        <v>301</v>
      </c>
      <c r="C430" s="160">
        <f t="shared" ref="C430:H430" si="84">C431+C432</f>
        <v>250</v>
      </c>
      <c r="D430" s="160">
        <f t="shared" si="84"/>
        <v>0</v>
      </c>
      <c r="E430" s="160">
        <f t="shared" si="84"/>
        <v>20.23</v>
      </c>
      <c r="F430" s="160">
        <f t="shared" si="84"/>
        <v>0</v>
      </c>
      <c r="G430" s="160">
        <f t="shared" si="84"/>
        <v>20.23</v>
      </c>
      <c r="H430" s="160">
        <f t="shared" si="84"/>
        <v>0</v>
      </c>
      <c r="I430" s="160" t="s">
        <v>258</v>
      </c>
      <c r="J430" s="161" t="s">
        <v>178</v>
      </c>
      <c r="K430" s="161"/>
      <c r="L430" s="161">
        <v>2</v>
      </c>
      <c r="M430" s="161">
        <v>2</v>
      </c>
      <c r="N430" s="161">
        <v>2</v>
      </c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  <c r="IT430" s="17"/>
      <c r="IU430" s="17"/>
      <c r="IV430" s="17"/>
      <c r="IW430" s="17"/>
      <c r="IX430" s="17"/>
      <c r="IY430" s="17"/>
      <c r="IZ430" s="17"/>
      <c r="JA430" s="17"/>
      <c r="JB430" s="17"/>
      <c r="JC430" s="17"/>
      <c r="JD430" s="17"/>
      <c r="JE430" s="17"/>
      <c r="JF430" s="17"/>
      <c r="JG430" s="17"/>
      <c r="JH430" s="17"/>
      <c r="JI430" s="17"/>
      <c r="JJ430" s="17"/>
      <c r="JK430" s="17"/>
      <c r="JL430" s="17"/>
      <c r="JM430" s="17"/>
      <c r="JN430" s="17"/>
      <c r="JO430" s="17"/>
      <c r="JP430" s="17"/>
      <c r="JQ430" s="17"/>
      <c r="JR430" s="17"/>
      <c r="JS430" s="17"/>
      <c r="JT430" s="17"/>
      <c r="JU430" s="17"/>
      <c r="JV430" s="17"/>
      <c r="JW430" s="17"/>
      <c r="JX430" s="17"/>
      <c r="JY430" s="17"/>
      <c r="JZ430" s="17"/>
      <c r="KA430" s="17"/>
      <c r="KB430" s="17"/>
      <c r="KC430" s="17"/>
      <c r="KD430" s="17"/>
      <c r="KE430" s="17"/>
      <c r="KF430" s="17"/>
      <c r="KG430" s="17"/>
      <c r="KH430" s="17"/>
      <c r="KI430" s="17"/>
      <c r="KJ430" s="17"/>
      <c r="KK430" s="17"/>
      <c r="KL430" s="17"/>
      <c r="KM430" s="17"/>
      <c r="KN430" s="17"/>
      <c r="KO430" s="17"/>
      <c r="KP430" s="17"/>
      <c r="KQ430" s="17"/>
      <c r="KR430" s="17"/>
      <c r="KS430" s="17"/>
      <c r="KT430" s="17"/>
      <c r="KU430" s="17"/>
      <c r="KV430" s="17"/>
      <c r="KW430" s="17"/>
      <c r="KX430" s="17"/>
      <c r="KY430" s="17"/>
      <c r="KZ430" s="17"/>
      <c r="LA430" s="17"/>
      <c r="LB430" s="17"/>
      <c r="LC430" s="17"/>
      <c r="LD430" s="17"/>
      <c r="LE430" s="17"/>
      <c r="LF430" s="17"/>
      <c r="LG430" s="17"/>
      <c r="LH430" s="17"/>
      <c r="LI430" s="17"/>
      <c r="LJ430" s="17"/>
      <c r="LK430" s="17"/>
      <c r="LL430" s="17"/>
      <c r="LM430" s="17"/>
      <c r="LN430" s="17"/>
      <c r="LO430" s="17"/>
      <c r="LP430" s="17"/>
      <c r="LQ430" s="17"/>
      <c r="LR430" s="17"/>
      <c r="LS430" s="17"/>
      <c r="LT430" s="17"/>
      <c r="LU430" s="17"/>
      <c r="LV430" s="17"/>
      <c r="LW430" s="17"/>
      <c r="LX430" s="17"/>
      <c r="LY430" s="17"/>
      <c r="LZ430" s="17"/>
      <c r="MA430" s="17"/>
      <c r="MB430" s="17"/>
      <c r="MC430" s="17"/>
      <c r="MD430" s="17"/>
      <c r="ME430" s="17"/>
      <c r="MF430" s="17"/>
      <c r="MG430" s="17"/>
      <c r="MH430" s="17"/>
      <c r="MI430" s="17"/>
      <c r="MJ430" s="17"/>
      <c r="MK430" s="17"/>
      <c r="ML430" s="17"/>
      <c r="MM430" s="17"/>
      <c r="MN430" s="17"/>
      <c r="MO430" s="17"/>
      <c r="MP430" s="17"/>
      <c r="MQ430" s="17"/>
      <c r="MR430" s="17"/>
      <c r="MS430" s="17"/>
      <c r="MT430" s="17"/>
      <c r="MU430" s="17"/>
      <c r="MV430" s="17"/>
      <c r="MW430" s="17"/>
      <c r="MX430" s="17"/>
      <c r="MY430" s="17"/>
      <c r="MZ430" s="17"/>
      <c r="NA430" s="17"/>
      <c r="NB430" s="17"/>
      <c r="NC430" s="17"/>
      <c r="ND430" s="17"/>
      <c r="NE430" s="17"/>
      <c r="NF430" s="17"/>
      <c r="NG430" s="17"/>
      <c r="NH430" s="17"/>
      <c r="NI430" s="17"/>
      <c r="NJ430" s="17"/>
      <c r="NK430" s="17"/>
      <c r="NL430" s="17"/>
      <c r="NM430" s="17"/>
      <c r="NN430" s="17"/>
      <c r="NO430" s="17"/>
      <c r="NP430" s="17"/>
      <c r="NQ430" s="17"/>
      <c r="NR430" s="17"/>
      <c r="NS430" s="17"/>
      <c r="NT430" s="17"/>
      <c r="NU430" s="17"/>
      <c r="NV430" s="17"/>
      <c r="NW430" s="17"/>
      <c r="NX430" s="17"/>
      <c r="NY430" s="17"/>
      <c r="NZ430" s="17"/>
      <c r="OA430" s="17"/>
      <c r="OB430" s="17"/>
      <c r="OC430" s="17"/>
      <c r="OD430" s="17"/>
      <c r="OE430" s="17"/>
      <c r="OF430" s="17"/>
      <c r="OG430" s="17"/>
      <c r="OH430" s="17"/>
      <c r="OI430" s="17"/>
      <c r="OJ430" s="17"/>
      <c r="OK430" s="17"/>
      <c r="OL430" s="17"/>
      <c r="OM430" s="17"/>
      <c r="ON430" s="17"/>
      <c r="OO430" s="17"/>
      <c r="OP430" s="17"/>
      <c r="OQ430" s="17"/>
      <c r="OR430" s="17"/>
      <c r="OS430" s="17"/>
      <c r="OT430" s="17"/>
      <c r="OU430" s="17"/>
      <c r="OV430" s="17"/>
      <c r="OW430" s="17"/>
      <c r="OX430" s="17"/>
      <c r="OY430" s="17"/>
      <c r="OZ430" s="17"/>
      <c r="PA430" s="17"/>
      <c r="PB430" s="17"/>
      <c r="PC430" s="17"/>
      <c r="PD430" s="17"/>
      <c r="PE430" s="17"/>
      <c r="PF430" s="17"/>
      <c r="PG430" s="17"/>
      <c r="PH430" s="17"/>
      <c r="PI430" s="17"/>
      <c r="PJ430" s="17"/>
      <c r="PK430" s="17"/>
      <c r="PL430" s="17"/>
      <c r="PM430" s="17"/>
      <c r="PN430" s="17"/>
      <c r="PO430" s="17"/>
      <c r="PP430" s="17"/>
      <c r="PQ430" s="17"/>
      <c r="PR430" s="17"/>
      <c r="PS430" s="17"/>
      <c r="PT430" s="17"/>
      <c r="PU430" s="17"/>
      <c r="PV430" s="17"/>
      <c r="PW430" s="17"/>
      <c r="PX430" s="17"/>
      <c r="PY430" s="17"/>
      <c r="PZ430" s="17"/>
      <c r="QA430" s="17"/>
      <c r="QB430" s="17"/>
      <c r="QC430" s="17"/>
      <c r="QD430" s="17"/>
      <c r="QE430" s="17"/>
      <c r="QF430" s="17"/>
      <c r="QG430" s="17"/>
      <c r="QH430" s="17"/>
      <c r="QI430" s="17"/>
      <c r="QJ430" s="17"/>
      <c r="QK430" s="17"/>
      <c r="QL430" s="17"/>
      <c r="QM430" s="17"/>
      <c r="QN430" s="17"/>
      <c r="QO430" s="17"/>
      <c r="QP430" s="17"/>
      <c r="QQ430" s="17"/>
      <c r="QR430" s="17"/>
      <c r="QS430" s="17"/>
      <c r="QT430" s="17"/>
      <c r="QU430" s="17"/>
      <c r="QV430" s="17"/>
      <c r="QW430" s="17"/>
      <c r="QX430" s="17"/>
      <c r="QY430" s="17"/>
      <c r="QZ430" s="17"/>
      <c r="RA430" s="17"/>
      <c r="RB430" s="17"/>
      <c r="RC430" s="17"/>
      <c r="RD430" s="17"/>
      <c r="RE430" s="17"/>
      <c r="RF430" s="17"/>
      <c r="RG430" s="17"/>
      <c r="RH430" s="17"/>
      <c r="RI430" s="17"/>
      <c r="RJ430" s="17"/>
      <c r="RK430" s="17"/>
      <c r="RL430" s="17"/>
      <c r="RM430" s="17"/>
      <c r="RN430" s="17"/>
      <c r="RO430" s="17"/>
      <c r="RP430" s="17"/>
      <c r="RQ430" s="17"/>
      <c r="RR430" s="17"/>
      <c r="RS430" s="17"/>
      <c r="RT430" s="17"/>
      <c r="RU430" s="17"/>
      <c r="RV430" s="17"/>
      <c r="RW430" s="17"/>
      <c r="RX430" s="17"/>
      <c r="RY430" s="17"/>
      <c r="RZ430" s="17"/>
      <c r="SA430" s="17"/>
      <c r="SB430" s="17"/>
      <c r="SC430" s="17"/>
      <c r="SD430" s="17"/>
      <c r="SE430" s="17"/>
      <c r="SF430" s="17"/>
      <c r="SG430" s="17"/>
      <c r="SH430" s="17"/>
      <c r="SI430" s="17"/>
      <c r="SJ430" s="17"/>
      <c r="SK430" s="17"/>
      <c r="SL430" s="17"/>
      <c r="SM430" s="17"/>
      <c r="SN430" s="17"/>
      <c r="SO430" s="17"/>
      <c r="SP430" s="17"/>
      <c r="SQ430" s="17"/>
      <c r="SR430" s="17"/>
      <c r="SS430" s="17"/>
      <c r="ST430" s="17"/>
      <c r="SU430" s="17"/>
      <c r="SV430" s="17"/>
      <c r="SW430" s="17"/>
      <c r="SX430" s="17"/>
      <c r="SY430" s="17"/>
      <c r="SZ430" s="17"/>
      <c r="TA430" s="17"/>
      <c r="TB430" s="17"/>
      <c r="TC430" s="17"/>
      <c r="TD430" s="17"/>
      <c r="TE430" s="17"/>
      <c r="TF430" s="17"/>
      <c r="TG430" s="17"/>
      <c r="TH430" s="17"/>
      <c r="TI430" s="17"/>
      <c r="TJ430" s="17"/>
      <c r="TK430" s="17"/>
      <c r="TL430" s="17"/>
      <c r="TM430" s="17"/>
      <c r="TN430" s="17"/>
      <c r="TO430" s="17"/>
      <c r="TP430" s="17"/>
      <c r="TQ430" s="17"/>
      <c r="TR430" s="17"/>
      <c r="TS430" s="17"/>
      <c r="TT430" s="17"/>
      <c r="TU430" s="17"/>
      <c r="TV430" s="17"/>
      <c r="TW430" s="17"/>
      <c r="TX430" s="17"/>
      <c r="TY430" s="17"/>
      <c r="TZ430" s="17"/>
      <c r="UA430" s="17"/>
      <c r="UB430" s="17"/>
      <c r="UC430" s="17"/>
      <c r="UD430" s="17"/>
      <c r="UE430" s="17"/>
      <c r="UF430" s="17"/>
      <c r="UG430" s="17"/>
      <c r="UH430" s="17"/>
      <c r="UI430" s="17"/>
      <c r="UJ430" s="17"/>
      <c r="UK430" s="17"/>
      <c r="UL430" s="17"/>
      <c r="UM430" s="17"/>
      <c r="UN430" s="17"/>
      <c r="UO430" s="17"/>
      <c r="UP430" s="17"/>
      <c r="UQ430" s="17"/>
      <c r="UR430" s="17"/>
      <c r="US430" s="17"/>
      <c r="UT430" s="17"/>
      <c r="UU430" s="17"/>
      <c r="UV430" s="17"/>
      <c r="UW430" s="17"/>
      <c r="UX430" s="17"/>
      <c r="UY430" s="17"/>
      <c r="UZ430" s="17"/>
      <c r="VA430" s="17"/>
      <c r="VB430" s="17"/>
      <c r="VC430" s="17"/>
      <c r="VD430" s="17"/>
      <c r="VE430" s="17"/>
      <c r="VF430" s="17"/>
      <c r="VG430" s="17"/>
      <c r="VH430" s="17"/>
      <c r="VI430" s="17"/>
      <c r="VJ430" s="17"/>
      <c r="VK430" s="17"/>
      <c r="VL430" s="17"/>
      <c r="VM430" s="17"/>
      <c r="VN430" s="17"/>
      <c r="VO430" s="17"/>
      <c r="VP430" s="17"/>
      <c r="VQ430" s="17"/>
      <c r="VR430" s="17"/>
      <c r="VS430" s="17"/>
      <c r="VT430" s="17"/>
      <c r="VU430" s="17"/>
      <c r="VV430" s="17"/>
      <c r="VW430" s="17"/>
      <c r="VX430" s="17"/>
      <c r="VY430" s="17"/>
      <c r="VZ430" s="17"/>
      <c r="WA430" s="17"/>
      <c r="WB430" s="17"/>
      <c r="WC430" s="17"/>
      <c r="WD430" s="17"/>
      <c r="WE430" s="17"/>
      <c r="WF430" s="17"/>
      <c r="WG430" s="17"/>
      <c r="WH430" s="17"/>
      <c r="WI430" s="17"/>
      <c r="WJ430" s="17"/>
      <c r="WK430" s="17"/>
      <c r="WL430" s="17"/>
      <c r="WM430" s="17"/>
      <c r="WN430" s="17"/>
      <c r="WO430" s="17"/>
      <c r="WP430" s="17"/>
      <c r="WQ430" s="17"/>
      <c r="WR430" s="17"/>
      <c r="WS430" s="17"/>
      <c r="WT430" s="17"/>
      <c r="WU430" s="17"/>
      <c r="WV430" s="17"/>
      <c r="WW430" s="17"/>
      <c r="WX430" s="17"/>
      <c r="WY430" s="17"/>
      <c r="WZ430" s="17"/>
      <c r="XA430" s="17"/>
      <c r="XB430" s="17"/>
      <c r="XC430" s="17"/>
      <c r="XD430" s="17"/>
      <c r="XE430" s="17"/>
      <c r="XF430" s="17"/>
      <c r="XG430" s="17"/>
      <c r="XH430" s="17"/>
      <c r="XI430" s="17"/>
      <c r="XJ430" s="17"/>
      <c r="XK430" s="17"/>
      <c r="XL430" s="17"/>
      <c r="XM430" s="17"/>
      <c r="XN430" s="17"/>
      <c r="XO430" s="17"/>
      <c r="XP430" s="17"/>
      <c r="XQ430" s="17"/>
      <c r="XR430" s="17"/>
      <c r="XS430" s="17"/>
      <c r="XT430" s="17"/>
      <c r="XU430" s="17"/>
      <c r="XV430" s="17"/>
      <c r="XW430" s="17"/>
      <c r="XX430" s="17"/>
      <c r="XY430" s="17"/>
      <c r="XZ430" s="17"/>
      <c r="YA430" s="17"/>
      <c r="YB430" s="17"/>
      <c r="YC430" s="17"/>
      <c r="YD430" s="17"/>
      <c r="YE430" s="17"/>
      <c r="YF430" s="17"/>
      <c r="YG430" s="17"/>
      <c r="YH430" s="17"/>
      <c r="YI430" s="17"/>
      <c r="YJ430" s="17"/>
      <c r="YK430" s="17"/>
      <c r="YL430" s="17"/>
      <c r="YM430" s="17"/>
      <c r="YN430" s="17"/>
      <c r="YO430" s="17"/>
      <c r="YP430" s="17"/>
      <c r="YQ430" s="17"/>
      <c r="YR430" s="17"/>
      <c r="YS430" s="17"/>
      <c r="YT430" s="17"/>
      <c r="YU430" s="17"/>
      <c r="YV430" s="17"/>
      <c r="YW430" s="17"/>
      <c r="YX430" s="17"/>
      <c r="YY430" s="17"/>
      <c r="YZ430" s="17"/>
      <c r="ZA430" s="17"/>
      <c r="ZB430" s="17"/>
      <c r="ZC430" s="17"/>
      <c r="ZD430" s="17"/>
      <c r="ZE430" s="17"/>
      <c r="ZF430" s="17"/>
      <c r="ZG430" s="17"/>
      <c r="ZH430" s="17"/>
      <c r="ZI430" s="17"/>
      <c r="ZJ430" s="17"/>
      <c r="ZK430" s="17"/>
      <c r="ZL430" s="17"/>
      <c r="ZM430" s="17"/>
      <c r="ZN430" s="17"/>
      <c r="ZO430" s="17"/>
      <c r="ZP430" s="17"/>
      <c r="ZQ430" s="17"/>
      <c r="ZR430" s="17"/>
      <c r="ZS430" s="17"/>
      <c r="ZT430" s="17"/>
      <c r="ZU430" s="17"/>
      <c r="ZV430" s="17"/>
      <c r="ZW430" s="17"/>
      <c r="ZX430" s="17"/>
      <c r="ZY430" s="17"/>
      <c r="ZZ430" s="17"/>
      <c r="AAA430" s="17"/>
      <c r="AAB430" s="17"/>
      <c r="AAC430" s="17"/>
      <c r="AAD430" s="17"/>
      <c r="AAE430" s="17"/>
      <c r="AAF430" s="17"/>
      <c r="AAG430" s="17"/>
      <c r="AAH430" s="17"/>
      <c r="AAI430" s="17"/>
      <c r="AAJ430" s="17"/>
      <c r="AAK430" s="17"/>
      <c r="AAL430" s="17"/>
      <c r="AAM430" s="17"/>
      <c r="AAN430" s="17"/>
      <c r="AAO430" s="17"/>
      <c r="AAP430" s="17"/>
      <c r="AAQ430" s="17"/>
      <c r="AAR430" s="17"/>
      <c r="AAS430" s="17"/>
      <c r="AAT430" s="17"/>
      <c r="AAU430" s="17"/>
      <c r="AAV430" s="17"/>
      <c r="AAW430" s="17"/>
      <c r="AAX430" s="17"/>
      <c r="AAY430" s="17"/>
      <c r="AAZ430" s="17"/>
      <c r="ABA430" s="17"/>
      <c r="ABB430" s="17"/>
    </row>
    <row r="431" spans="1:730" ht="12.75" customHeight="1" x14ac:dyDescent="0.2">
      <c r="A431" s="65" t="s">
        <v>43</v>
      </c>
      <c r="B431" s="164"/>
      <c r="C431" s="70">
        <v>250</v>
      </c>
      <c r="D431" s="70"/>
      <c r="E431" s="70">
        <v>20.23</v>
      </c>
      <c r="F431" s="70"/>
      <c r="G431" s="70">
        <v>20.23</v>
      </c>
      <c r="H431" s="70"/>
      <c r="I431" s="92"/>
      <c r="J431" s="92"/>
      <c r="K431" s="92"/>
      <c r="L431" s="92"/>
      <c r="M431" s="92"/>
      <c r="N431" s="92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  <c r="IT431" s="17"/>
      <c r="IU431" s="17"/>
      <c r="IV431" s="17"/>
      <c r="IW431" s="17"/>
      <c r="IX431" s="17"/>
      <c r="IY431" s="17"/>
      <c r="IZ431" s="17"/>
      <c r="JA431" s="17"/>
      <c r="JB431" s="17"/>
      <c r="JC431" s="17"/>
      <c r="JD431" s="17"/>
      <c r="JE431" s="17"/>
      <c r="JF431" s="17"/>
      <c r="JG431" s="17"/>
      <c r="JH431" s="17"/>
      <c r="JI431" s="17"/>
      <c r="JJ431" s="17"/>
      <c r="JK431" s="17"/>
      <c r="JL431" s="17"/>
      <c r="JM431" s="17"/>
      <c r="JN431" s="17"/>
      <c r="JO431" s="17"/>
      <c r="JP431" s="17"/>
      <c r="JQ431" s="17"/>
      <c r="JR431" s="17"/>
      <c r="JS431" s="17"/>
      <c r="JT431" s="17"/>
      <c r="JU431" s="17"/>
      <c r="JV431" s="17"/>
      <c r="JW431" s="17"/>
      <c r="JX431" s="17"/>
      <c r="JY431" s="17"/>
      <c r="JZ431" s="17"/>
      <c r="KA431" s="17"/>
      <c r="KB431" s="17"/>
      <c r="KC431" s="17"/>
      <c r="KD431" s="17"/>
      <c r="KE431" s="17"/>
      <c r="KF431" s="17"/>
      <c r="KG431" s="17"/>
      <c r="KH431" s="17"/>
      <c r="KI431" s="17"/>
      <c r="KJ431" s="17"/>
      <c r="KK431" s="17"/>
      <c r="KL431" s="17"/>
      <c r="KM431" s="17"/>
      <c r="KN431" s="17"/>
      <c r="KO431" s="17"/>
      <c r="KP431" s="17"/>
      <c r="KQ431" s="17"/>
      <c r="KR431" s="17"/>
      <c r="KS431" s="17"/>
      <c r="KT431" s="17"/>
      <c r="KU431" s="17"/>
      <c r="KV431" s="17"/>
      <c r="KW431" s="17"/>
      <c r="KX431" s="17"/>
      <c r="KY431" s="17"/>
      <c r="KZ431" s="17"/>
      <c r="LA431" s="17"/>
      <c r="LB431" s="17"/>
      <c r="LC431" s="17"/>
      <c r="LD431" s="17"/>
      <c r="LE431" s="17"/>
      <c r="LF431" s="17"/>
      <c r="LG431" s="17"/>
      <c r="LH431" s="17"/>
      <c r="LI431" s="17"/>
      <c r="LJ431" s="17"/>
      <c r="LK431" s="17"/>
      <c r="LL431" s="17"/>
      <c r="LM431" s="17"/>
      <c r="LN431" s="17"/>
      <c r="LO431" s="17"/>
      <c r="LP431" s="17"/>
      <c r="LQ431" s="17"/>
      <c r="LR431" s="17"/>
      <c r="LS431" s="17"/>
      <c r="LT431" s="17"/>
      <c r="LU431" s="17"/>
      <c r="LV431" s="17"/>
      <c r="LW431" s="17"/>
      <c r="LX431" s="17"/>
      <c r="LY431" s="17"/>
      <c r="LZ431" s="17"/>
      <c r="MA431" s="17"/>
      <c r="MB431" s="17"/>
      <c r="MC431" s="17"/>
      <c r="MD431" s="17"/>
      <c r="ME431" s="17"/>
      <c r="MF431" s="17"/>
      <c r="MG431" s="17"/>
      <c r="MH431" s="17"/>
      <c r="MI431" s="17"/>
      <c r="MJ431" s="17"/>
      <c r="MK431" s="17"/>
      <c r="ML431" s="17"/>
      <c r="MM431" s="17"/>
      <c r="MN431" s="17"/>
      <c r="MO431" s="17"/>
      <c r="MP431" s="17"/>
      <c r="MQ431" s="17"/>
      <c r="MR431" s="17"/>
      <c r="MS431" s="17"/>
      <c r="MT431" s="17"/>
      <c r="MU431" s="17"/>
      <c r="MV431" s="17"/>
      <c r="MW431" s="17"/>
      <c r="MX431" s="17"/>
      <c r="MY431" s="17"/>
      <c r="MZ431" s="17"/>
      <c r="NA431" s="17"/>
      <c r="NB431" s="17"/>
      <c r="NC431" s="17"/>
      <c r="ND431" s="17"/>
      <c r="NE431" s="17"/>
      <c r="NF431" s="17"/>
      <c r="NG431" s="17"/>
      <c r="NH431" s="17"/>
      <c r="NI431" s="17"/>
      <c r="NJ431" s="17"/>
      <c r="NK431" s="17"/>
      <c r="NL431" s="17"/>
      <c r="NM431" s="17"/>
      <c r="NN431" s="17"/>
      <c r="NO431" s="17"/>
      <c r="NP431" s="17"/>
      <c r="NQ431" s="17"/>
      <c r="NR431" s="17"/>
      <c r="NS431" s="17"/>
      <c r="NT431" s="17"/>
      <c r="NU431" s="17"/>
      <c r="NV431" s="17"/>
      <c r="NW431" s="17"/>
      <c r="NX431" s="17"/>
      <c r="NY431" s="17"/>
      <c r="NZ431" s="17"/>
      <c r="OA431" s="17"/>
      <c r="OB431" s="17"/>
      <c r="OC431" s="17"/>
      <c r="OD431" s="17"/>
      <c r="OE431" s="17"/>
      <c r="OF431" s="17"/>
      <c r="OG431" s="17"/>
      <c r="OH431" s="17"/>
      <c r="OI431" s="17"/>
      <c r="OJ431" s="17"/>
      <c r="OK431" s="17"/>
      <c r="OL431" s="17"/>
      <c r="OM431" s="17"/>
      <c r="ON431" s="17"/>
      <c r="OO431" s="17"/>
      <c r="OP431" s="17"/>
      <c r="OQ431" s="17"/>
      <c r="OR431" s="17"/>
      <c r="OS431" s="17"/>
      <c r="OT431" s="17"/>
      <c r="OU431" s="17"/>
      <c r="OV431" s="17"/>
      <c r="OW431" s="17"/>
      <c r="OX431" s="17"/>
      <c r="OY431" s="17"/>
      <c r="OZ431" s="17"/>
      <c r="PA431" s="17"/>
      <c r="PB431" s="17"/>
      <c r="PC431" s="17"/>
      <c r="PD431" s="17"/>
      <c r="PE431" s="17"/>
      <c r="PF431" s="17"/>
      <c r="PG431" s="17"/>
      <c r="PH431" s="17"/>
      <c r="PI431" s="17"/>
      <c r="PJ431" s="17"/>
      <c r="PK431" s="17"/>
      <c r="PL431" s="17"/>
      <c r="PM431" s="17"/>
      <c r="PN431" s="17"/>
      <c r="PO431" s="17"/>
      <c r="PP431" s="17"/>
      <c r="PQ431" s="17"/>
      <c r="PR431" s="17"/>
      <c r="PS431" s="17"/>
      <c r="PT431" s="17"/>
      <c r="PU431" s="17"/>
      <c r="PV431" s="17"/>
      <c r="PW431" s="17"/>
      <c r="PX431" s="17"/>
      <c r="PY431" s="17"/>
      <c r="PZ431" s="17"/>
      <c r="QA431" s="17"/>
      <c r="QB431" s="17"/>
      <c r="QC431" s="17"/>
      <c r="QD431" s="17"/>
      <c r="QE431" s="17"/>
      <c r="QF431" s="17"/>
      <c r="QG431" s="17"/>
      <c r="QH431" s="17"/>
      <c r="QI431" s="17"/>
      <c r="QJ431" s="17"/>
      <c r="QK431" s="17"/>
      <c r="QL431" s="17"/>
      <c r="QM431" s="17"/>
      <c r="QN431" s="17"/>
      <c r="QO431" s="17"/>
      <c r="QP431" s="17"/>
      <c r="QQ431" s="17"/>
      <c r="QR431" s="17"/>
      <c r="QS431" s="17"/>
      <c r="QT431" s="17"/>
      <c r="QU431" s="17"/>
      <c r="QV431" s="17"/>
      <c r="QW431" s="17"/>
      <c r="QX431" s="17"/>
      <c r="QY431" s="17"/>
      <c r="QZ431" s="17"/>
      <c r="RA431" s="17"/>
      <c r="RB431" s="17"/>
      <c r="RC431" s="17"/>
      <c r="RD431" s="17"/>
      <c r="RE431" s="17"/>
      <c r="RF431" s="17"/>
      <c r="RG431" s="17"/>
      <c r="RH431" s="17"/>
      <c r="RI431" s="17"/>
      <c r="RJ431" s="17"/>
      <c r="RK431" s="17"/>
      <c r="RL431" s="17"/>
      <c r="RM431" s="17"/>
      <c r="RN431" s="17"/>
      <c r="RO431" s="17"/>
      <c r="RP431" s="17"/>
      <c r="RQ431" s="17"/>
      <c r="RR431" s="17"/>
      <c r="RS431" s="17"/>
      <c r="RT431" s="17"/>
      <c r="RU431" s="17"/>
      <c r="RV431" s="17"/>
      <c r="RW431" s="17"/>
      <c r="RX431" s="17"/>
      <c r="RY431" s="17"/>
      <c r="RZ431" s="17"/>
      <c r="SA431" s="17"/>
      <c r="SB431" s="17"/>
      <c r="SC431" s="17"/>
      <c r="SD431" s="17"/>
      <c r="SE431" s="17"/>
      <c r="SF431" s="17"/>
      <c r="SG431" s="17"/>
      <c r="SH431" s="17"/>
      <c r="SI431" s="17"/>
      <c r="SJ431" s="17"/>
      <c r="SK431" s="17"/>
      <c r="SL431" s="17"/>
      <c r="SM431" s="17"/>
      <c r="SN431" s="17"/>
      <c r="SO431" s="17"/>
      <c r="SP431" s="17"/>
      <c r="SQ431" s="17"/>
      <c r="SR431" s="17"/>
      <c r="SS431" s="17"/>
      <c r="ST431" s="17"/>
      <c r="SU431" s="17"/>
      <c r="SV431" s="17"/>
      <c r="SW431" s="17"/>
      <c r="SX431" s="17"/>
      <c r="SY431" s="17"/>
      <c r="SZ431" s="17"/>
      <c r="TA431" s="17"/>
      <c r="TB431" s="17"/>
      <c r="TC431" s="17"/>
      <c r="TD431" s="17"/>
      <c r="TE431" s="17"/>
      <c r="TF431" s="17"/>
      <c r="TG431" s="17"/>
      <c r="TH431" s="17"/>
      <c r="TI431" s="17"/>
      <c r="TJ431" s="17"/>
      <c r="TK431" s="17"/>
      <c r="TL431" s="17"/>
      <c r="TM431" s="17"/>
      <c r="TN431" s="17"/>
      <c r="TO431" s="17"/>
      <c r="TP431" s="17"/>
      <c r="TQ431" s="17"/>
      <c r="TR431" s="17"/>
      <c r="TS431" s="17"/>
      <c r="TT431" s="17"/>
      <c r="TU431" s="17"/>
      <c r="TV431" s="17"/>
      <c r="TW431" s="17"/>
      <c r="TX431" s="17"/>
      <c r="TY431" s="17"/>
      <c r="TZ431" s="17"/>
      <c r="UA431" s="17"/>
      <c r="UB431" s="17"/>
      <c r="UC431" s="17"/>
      <c r="UD431" s="17"/>
      <c r="UE431" s="17"/>
      <c r="UF431" s="17"/>
      <c r="UG431" s="17"/>
      <c r="UH431" s="17"/>
      <c r="UI431" s="17"/>
      <c r="UJ431" s="17"/>
      <c r="UK431" s="17"/>
      <c r="UL431" s="17"/>
      <c r="UM431" s="17"/>
      <c r="UN431" s="17"/>
      <c r="UO431" s="17"/>
      <c r="UP431" s="17"/>
      <c r="UQ431" s="17"/>
      <c r="UR431" s="17"/>
      <c r="US431" s="17"/>
      <c r="UT431" s="17"/>
      <c r="UU431" s="17"/>
      <c r="UV431" s="17"/>
      <c r="UW431" s="17"/>
      <c r="UX431" s="17"/>
      <c r="UY431" s="17"/>
      <c r="UZ431" s="17"/>
      <c r="VA431" s="17"/>
      <c r="VB431" s="17"/>
      <c r="VC431" s="17"/>
      <c r="VD431" s="17"/>
      <c r="VE431" s="17"/>
      <c r="VF431" s="17"/>
      <c r="VG431" s="17"/>
      <c r="VH431" s="17"/>
      <c r="VI431" s="17"/>
      <c r="VJ431" s="17"/>
      <c r="VK431" s="17"/>
      <c r="VL431" s="17"/>
      <c r="VM431" s="17"/>
      <c r="VN431" s="17"/>
      <c r="VO431" s="17"/>
      <c r="VP431" s="17"/>
      <c r="VQ431" s="17"/>
      <c r="VR431" s="17"/>
      <c r="VS431" s="17"/>
      <c r="VT431" s="17"/>
      <c r="VU431" s="17"/>
      <c r="VV431" s="17"/>
      <c r="VW431" s="17"/>
      <c r="VX431" s="17"/>
      <c r="VY431" s="17"/>
      <c r="VZ431" s="17"/>
      <c r="WA431" s="17"/>
      <c r="WB431" s="17"/>
      <c r="WC431" s="17"/>
      <c r="WD431" s="17"/>
      <c r="WE431" s="17"/>
      <c r="WF431" s="17"/>
      <c r="WG431" s="17"/>
      <c r="WH431" s="17"/>
      <c r="WI431" s="17"/>
      <c r="WJ431" s="17"/>
      <c r="WK431" s="17"/>
      <c r="WL431" s="17"/>
      <c r="WM431" s="17"/>
      <c r="WN431" s="17"/>
      <c r="WO431" s="17"/>
      <c r="WP431" s="17"/>
      <c r="WQ431" s="17"/>
      <c r="WR431" s="17"/>
      <c r="WS431" s="17"/>
      <c r="WT431" s="17"/>
      <c r="WU431" s="17"/>
      <c r="WV431" s="17"/>
      <c r="WW431" s="17"/>
      <c r="WX431" s="17"/>
      <c r="WY431" s="17"/>
      <c r="WZ431" s="17"/>
      <c r="XA431" s="17"/>
      <c r="XB431" s="17"/>
      <c r="XC431" s="17"/>
      <c r="XD431" s="17"/>
      <c r="XE431" s="17"/>
      <c r="XF431" s="17"/>
      <c r="XG431" s="17"/>
      <c r="XH431" s="17"/>
      <c r="XI431" s="17"/>
      <c r="XJ431" s="17"/>
      <c r="XK431" s="17"/>
      <c r="XL431" s="17"/>
      <c r="XM431" s="17"/>
      <c r="XN431" s="17"/>
      <c r="XO431" s="17"/>
      <c r="XP431" s="17"/>
      <c r="XQ431" s="17"/>
      <c r="XR431" s="17"/>
      <c r="XS431" s="17"/>
      <c r="XT431" s="17"/>
      <c r="XU431" s="17"/>
      <c r="XV431" s="17"/>
      <c r="XW431" s="17"/>
      <c r="XX431" s="17"/>
      <c r="XY431" s="17"/>
      <c r="XZ431" s="17"/>
      <c r="YA431" s="17"/>
      <c r="YB431" s="17"/>
      <c r="YC431" s="17"/>
      <c r="YD431" s="17"/>
      <c r="YE431" s="17"/>
      <c r="YF431" s="17"/>
      <c r="YG431" s="17"/>
      <c r="YH431" s="17"/>
      <c r="YI431" s="17"/>
      <c r="YJ431" s="17"/>
      <c r="YK431" s="17"/>
      <c r="YL431" s="17"/>
      <c r="YM431" s="17"/>
      <c r="YN431" s="17"/>
      <c r="YO431" s="17"/>
      <c r="YP431" s="17"/>
      <c r="YQ431" s="17"/>
      <c r="YR431" s="17"/>
      <c r="YS431" s="17"/>
      <c r="YT431" s="17"/>
      <c r="YU431" s="17"/>
      <c r="YV431" s="17"/>
      <c r="YW431" s="17"/>
      <c r="YX431" s="17"/>
      <c r="YY431" s="17"/>
      <c r="YZ431" s="17"/>
      <c r="ZA431" s="17"/>
      <c r="ZB431" s="17"/>
      <c r="ZC431" s="17"/>
      <c r="ZD431" s="17"/>
      <c r="ZE431" s="17"/>
      <c r="ZF431" s="17"/>
      <c r="ZG431" s="17"/>
      <c r="ZH431" s="17"/>
      <c r="ZI431" s="17"/>
      <c r="ZJ431" s="17"/>
      <c r="ZK431" s="17"/>
      <c r="ZL431" s="17"/>
      <c r="ZM431" s="17"/>
      <c r="ZN431" s="17"/>
      <c r="ZO431" s="17"/>
      <c r="ZP431" s="17"/>
      <c r="ZQ431" s="17"/>
      <c r="ZR431" s="17"/>
      <c r="ZS431" s="17"/>
      <c r="ZT431" s="17"/>
      <c r="ZU431" s="17"/>
      <c r="ZV431" s="17"/>
      <c r="ZW431" s="17"/>
      <c r="ZX431" s="17"/>
      <c r="ZY431" s="17"/>
      <c r="ZZ431" s="17"/>
      <c r="AAA431" s="17"/>
      <c r="AAB431" s="17"/>
      <c r="AAC431" s="17"/>
      <c r="AAD431" s="17"/>
      <c r="AAE431" s="17"/>
      <c r="AAF431" s="17"/>
      <c r="AAG431" s="17"/>
      <c r="AAH431" s="17"/>
      <c r="AAI431" s="17"/>
      <c r="AAJ431" s="17"/>
      <c r="AAK431" s="17"/>
      <c r="AAL431" s="17"/>
      <c r="AAM431" s="17"/>
      <c r="AAN431" s="17"/>
      <c r="AAO431" s="17"/>
      <c r="AAP431" s="17"/>
      <c r="AAQ431" s="17"/>
      <c r="AAR431" s="17"/>
      <c r="AAS431" s="17"/>
      <c r="AAT431" s="17"/>
      <c r="AAU431" s="17"/>
      <c r="AAV431" s="17"/>
      <c r="AAW431" s="17"/>
      <c r="AAX431" s="17"/>
      <c r="AAY431" s="17"/>
      <c r="AAZ431" s="17"/>
      <c r="ABA431" s="17"/>
      <c r="ABB431" s="17"/>
    </row>
    <row r="432" spans="1:730" ht="12.75" customHeight="1" x14ac:dyDescent="0.2">
      <c r="A432" s="65" t="s">
        <v>45</v>
      </c>
      <c r="B432" s="164"/>
      <c r="C432" s="70">
        <v>0</v>
      </c>
      <c r="D432" s="70"/>
      <c r="E432" s="70">
        <v>0</v>
      </c>
      <c r="F432" s="70"/>
      <c r="G432" s="70">
        <v>0</v>
      </c>
      <c r="H432" s="70"/>
      <c r="I432" s="92"/>
      <c r="J432" s="92"/>
      <c r="K432" s="92"/>
      <c r="L432" s="92"/>
      <c r="M432" s="92"/>
      <c r="N432" s="92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  <c r="IH432" s="17"/>
      <c r="II432" s="17"/>
      <c r="IJ432" s="17"/>
      <c r="IK432" s="17"/>
      <c r="IL432" s="17"/>
      <c r="IM432" s="17"/>
      <c r="IN432" s="17"/>
      <c r="IO432" s="17"/>
      <c r="IP432" s="17"/>
      <c r="IQ432" s="17"/>
      <c r="IR432" s="17"/>
      <c r="IS432" s="17"/>
      <c r="IT432" s="17"/>
      <c r="IU432" s="17"/>
      <c r="IV432" s="17"/>
      <c r="IW432" s="17"/>
      <c r="IX432" s="17"/>
      <c r="IY432" s="17"/>
      <c r="IZ432" s="17"/>
      <c r="JA432" s="17"/>
      <c r="JB432" s="17"/>
      <c r="JC432" s="17"/>
      <c r="JD432" s="17"/>
      <c r="JE432" s="17"/>
      <c r="JF432" s="17"/>
      <c r="JG432" s="17"/>
      <c r="JH432" s="17"/>
      <c r="JI432" s="17"/>
      <c r="JJ432" s="17"/>
      <c r="JK432" s="17"/>
      <c r="JL432" s="17"/>
      <c r="JM432" s="17"/>
      <c r="JN432" s="17"/>
      <c r="JO432" s="17"/>
      <c r="JP432" s="17"/>
      <c r="JQ432" s="17"/>
      <c r="JR432" s="17"/>
      <c r="JS432" s="17"/>
      <c r="JT432" s="17"/>
      <c r="JU432" s="17"/>
      <c r="JV432" s="17"/>
      <c r="JW432" s="17"/>
      <c r="JX432" s="17"/>
      <c r="JY432" s="17"/>
      <c r="JZ432" s="17"/>
      <c r="KA432" s="17"/>
      <c r="KB432" s="17"/>
      <c r="KC432" s="17"/>
      <c r="KD432" s="17"/>
      <c r="KE432" s="17"/>
      <c r="KF432" s="17"/>
      <c r="KG432" s="17"/>
      <c r="KH432" s="17"/>
      <c r="KI432" s="17"/>
      <c r="KJ432" s="17"/>
      <c r="KK432" s="17"/>
      <c r="KL432" s="17"/>
      <c r="KM432" s="17"/>
      <c r="KN432" s="17"/>
      <c r="KO432" s="17"/>
      <c r="KP432" s="17"/>
      <c r="KQ432" s="17"/>
      <c r="KR432" s="17"/>
      <c r="KS432" s="17"/>
      <c r="KT432" s="17"/>
      <c r="KU432" s="17"/>
      <c r="KV432" s="17"/>
      <c r="KW432" s="17"/>
      <c r="KX432" s="17"/>
      <c r="KY432" s="17"/>
      <c r="KZ432" s="17"/>
      <c r="LA432" s="17"/>
      <c r="LB432" s="17"/>
      <c r="LC432" s="17"/>
      <c r="LD432" s="17"/>
      <c r="LE432" s="17"/>
      <c r="LF432" s="17"/>
      <c r="LG432" s="17"/>
      <c r="LH432" s="17"/>
      <c r="LI432" s="17"/>
      <c r="LJ432" s="17"/>
      <c r="LK432" s="17"/>
      <c r="LL432" s="17"/>
      <c r="LM432" s="17"/>
      <c r="LN432" s="17"/>
      <c r="LO432" s="17"/>
      <c r="LP432" s="17"/>
      <c r="LQ432" s="17"/>
      <c r="LR432" s="17"/>
      <c r="LS432" s="17"/>
      <c r="LT432" s="17"/>
      <c r="LU432" s="17"/>
      <c r="LV432" s="17"/>
      <c r="LW432" s="17"/>
      <c r="LX432" s="17"/>
      <c r="LY432" s="17"/>
      <c r="LZ432" s="17"/>
      <c r="MA432" s="17"/>
      <c r="MB432" s="17"/>
      <c r="MC432" s="17"/>
      <c r="MD432" s="17"/>
      <c r="ME432" s="17"/>
      <c r="MF432" s="17"/>
      <c r="MG432" s="17"/>
      <c r="MH432" s="17"/>
      <c r="MI432" s="17"/>
      <c r="MJ432" s="17"/>
      <c r="MK432" s="17"/>
      <c r="ML432" s="17"/>
      <c r="MM432" s="17"/>
      <c r="MN432" s="17"/>
      <c r="MO432" s="17"/>
      <c r="MP432" s="17"/>
      <c r="MQ432" s="17"/>
      <c r="MR432" s="17"/>
      <c r="MS432" s="17"/>
      <c r="MT432" s="17"/>
      <c r="MU432" s="17"/>
      <c r="MV432" s="17"/>
      <c r="MW432" s="17"/>
      <c r="MX432" s="17"/>
      <c r="MY432" s="17"/>
      <c r="MZ432" s="17"/>
      <c r="NA432" s="17"/>
      <c r="NB432" s="17"/>
      <c r="NC432" s="17"/>
      <c r="ND432" s="17"/>
      <c r="NE432" s="17"/>
      <c r="NF432" s="17"/>
      <c r="NG432" s="17"/>
      <c r="NH432" s="17"/>
      <c r="NI432" s="17"/>
      <c r="NJ432" s="17"/>
      <c r="NK432" s="17"/>
      <c r="NL432" s="17"/>
      <c r="NM432" s="17"/>
      <c r="NN432" s="17"/>
      <c r="NO432" s="17"/>
      <c r="NP432" s="17"/>
      <c r="NQ432" s="17"/>
      <c r="NR432" s="17"/>
      <c r="NS432" s="17"/>
      <c r="NT432" s="17"/>
      <c r="NU432" s="17"/>
      <c r="NV432" s="17"/>
      <c r="NW432" s="17"/>
      <c r="NX432" s="17"/>
      <c r="NY432" s="17"/>
      <c r="NZ432" s="17"/>
      <c r="OA432" s="17"/>
      <c r="OB432" s="17"/>
      <c r="OC432" s="17"/>
      <c r="OD432" s="17"/>
      <c r="OE432" s="17"/>
      <c r="OF432" s="17"/>
      <c r="OG432" s="17"/>
      <c r="OH432" s="17"/>
      <c r="OI432" s="17"/>
      <c r="OJ432" s="17"/>
      <c r="OK432" s="17"/>
      <c r="OL432" s="17"/>
      <c r="OM432" s="17"/>
      <c r="ON432" s="17"/>
      <c r="OO432" s="17"/>
      <c r="OP432" s="17"/>
      <c r="OQ432" s="17"/>
      <c r="OR432" s="17"/>
      <c r="OS432" s="17"/>
      <c r="OT432" s="17"/>
      <c r="OU432" s="17"/>
      <c r="OV432" s="17"/>
      <c r="OW432" s="17"/>
      <c r="OX432" s="17"/>
      <c r="OY432" s="17"/>
      <c r="OZ432" s="17"/>
      <c r="PA432" s="17"/>
      <c r="PB432" s="17"/>
      <c r="PC432" s="17"/>
      <c r="PD432" s="17"/>
      <c r="PE432" s="17"/>
      <c r="PF432" s="17"/>
      <c r="PG432" s="17"/>
      <c r="PH432" s="17"/>
      <c r="PI432" s="17"/>
      <c r="PJ432" s="17"/>
      <c r="PK432" s="17"/>
      <c r="PL432" s="17"/>
      <c r="PM432" s="17"/>
      <c r="PN432" s="17"/>
      <c r="PO432" s="17"/>
      <c r="PP432" s="17"/>
      <c r="PQ432" s="17"/>
      <c r="PR432" s="17"/>
      <c r="PS432" s="17"/>
      <c r="PT432" s="17"/>
      <c r="PU432" s="17"/>
      <c r="PV432" s="17"/>
      <c r="PW432" s="17"/>
      <c r="PX432" s="17"/>
      <c r="PY432" s="17"/>
      <c r="PZ432" s="17"/>
      <c r="QA432" s="17"/>
      <c r="QB432" s="17"/>
      <c r="QC432" s="17"/>
      <c r="QD432" s="17"/>
      <c r="QE432" s="17"/>
      <c r="QF432" s="17"/>
      <c r="QG432" s="17"/>
      <c r="QH432" s="17"/>
      <c r="QI432" s="17"/>
      <c r="QJ432" s="17"/>
      <c r="QK432" s="17"/>
      <c r="QL432" s="17"/>
      <c r="QM432" s="17"/>
      <c r="QN432" s="17"/>
      <c r="QO432" s="17"/>
      <c r="QP432" s="17"/>
      <c r="QQ432" s="17"/>
      <c r="QR432" s="17"/>
      <c r="QS432" s="17"/>
      <c r="QT432" s="17"/>
      <c r="QU432" s="17"/>
      <c r="QV432" s="17"/>
      <c r="QW432" s="17"/>
      <c r="QX432" s="17"/>
      <c r="QY432" s="17"/>
      <c r="QZ432" s="17"/>
      <c r="RA432" s="17"/>
      <c r="RB432" s="17"/>
      <c r="RC432" s="17"/>
      <c r="RD432" s="17"/>
      <c r="RE432" s="17"/>
      <c r="RF432" s="17"/>
      <c r="RG432" s="17"/>
      <c r="RH432" s="17"/>
      <c r="RI432" s="17"/>
      <c r="RJ432" s="17"/>
      <c r="RK432" s="17"/>
      <c r="RL432" s="17"/>
      <c r="RM432" s="17"/>
      <c r="RN432" s="17"/>
      <c r="RO432" s="17"/>
      <c r="RP432" s="17"/>
      <c r="RQ432" s="17"/>
      <c r="RR432" s="17"/>
      <c r="RS432" s="17"/>
      <c r="RT432" s="17"/>
      <c r="RU432" s="17"/>
      <c r="RV432" s="17"/>
      <c r="RW432" s="17"/>
      <c r="RX432" s="17"/>
      <c r="RY432" s="17"/>
      <c r="RZ432" s="17"/>
      <c r="SA432" s="17"/>
      <c r="SB432" s="17"/>
      <c r="SC432" s="17"/>
      <c r="SD432" s="17"/>
      <c r="SE432" s="17"/>
      <c r="SF432" s="17"/>
      <c r="SG432" s="17"/>
      <c r="SH432" s="17"/>
      <c r="SI432" s="17"/>
      <c r="SJ432" s="17"/>
      <c r="SK432" s="17"/>
      <c r="SL432" s="17"/>
      <c r="SM432" s="17"/>
      <c r="SN432" s="17"/>
      <c r="SO432" s="17"/>
      <c r="SP432" s="17"/>
      <c r="SQ432" s="17"/>
      <c r="SR432" s="17"/>
      <c r="SS432" s="17"/>
      <c r="ST432" s="17"/>
      <c r="SU432" s="17"/>
      <c r="SV432" s="17"/>
      <c r="SW432" s="17"/>
      <c r="SX432" s="17"/>
      <c r="SY432" s="17"/>
      <c r="SZ432" s="17"/>
      <c r="TA432" s="17"/>
      <c r="TB432" s="17"/>
      <c r="TC432" s="17"/>
      <c r="TD432" s="17"/>
      <c r="TE432" s="17"/>
      <c r="TF432" s="17"/>
      <c r="TG432" s="17"/>
      <c r="TH432" s="17"/>
      <c r="TI432" s="17"/>
      <c r="TJ432" s="17"/>
      <c r="TK432" s="17"/>
      <c r="TL432" s="17"/>
      <c r="TM432" s="17"/>
      <c r="TN432" s="17"/>
      <c r="TO432" s="17"/>
      <c r="TP432" s="17"/>
      <c r="TQ432" s="17"/>
      <c r="TR432" s="17"/>
      <c r="TS432" s="17"/>
      <c r="TT432" s="17"/>
      <c r="TU432" s="17"/>
      <c r="TV432" s="17"/>
      <c r="TW432" s="17"/>
      <c r="TX432" s="17"/>
      <c r="TY432" s="17"/>
      <c r="TZ432" s="17"/>
      <c r="UA432" s="17"/>
      <c r="UB432" s="17"/>
      <c r="UC432" s="17"/>
      <c r="UD432" s="17"/>
      <c r="UE432" s="17"/>
      <c r="UF432" s="17"/>
      <c r="UG432" s="17"/>
      <c r="UH432" s="17"/>
      <c r="UI432" s="17"/>
      <c r="UJ432" s="17"/>
      <c r="UK432" s="17"/>
      <c r="UL432" s="17"/>
      <c r="UM432" s="17"/>
      <c r="UN432" s="17"/>
      <c r="UO432" s="17"/>
      <c r="UP432" s="17"/>
      <c r="UQ432" s="17"/>
      <c r="UR432" s="17"/>
      <c r="US432" s="17"/>
      <c r="UT432" s="17"/>
      <c r="UU432" s="17"/>
      <c r="UV432" s="17"/>
      <c r="UW432" s="17"/>
      <c r="UX432" s="17"/>
      <c r="UY432" s="17"/>
      <c r="UZ432" s="17"/>
      <c r="VA432" s="17"/>
      <c r="VB432" s="17"/>
      <c r="VC432" s="17"/>
      <c r="VD432" s="17"/>
      <c r="VE432" s="17"/>
      <c r="VF432" s="17"/>
      <c r="VG432" s="17"/>
      <c r="VH432" s="17"/>
      <c r="VI432" s="17"/>
      <c r="VJ432" s="17"/>
      <c r="VK432" s="17"/>
      <c r="VL432" s="17"/>
      <c r="VM432" s="17"/>
      <c r="VN432" s="17"/>
      <c r="VO432" s="17"/>
      <c r="VP432" s="17"/>
      <c r="VQ432" s="17"/>
      <c r="VR432" s="17"/>
      <c r="VS432" s="17"/>
      <c r="VT432" s="17"/>
      <c r="VU432" s="17"/>
      <c r="VV432" s="17"/>
      <c r="VW432" s="17"/>
      <c r="VX432" s="17"/>
      <c r="VY432" s="17"/>
      <c r="VZ432" s="17"/>
      <c r="WA432" s="17"/>
      <c r="WB432" s="17"/>
      <c r="WC432" s="17"/>
      <c r="WD432" s="17"/>
      <c r="WE432" s="17"/>
      <c r="WF432" s="17"/>
      <c r="WG432" s="17"/>
      <c r="WH432" s="17"/>
      <c r="WI432" s="17"/>
      <c r="WJ432" s="17"/>
      <c r="WK432" s="17"/>
      <c r="WL432" s="17"/>
      <c r="WM432" s="17"/>
      <c r="WN432" s="17"/>
      <c r="WO432" s="17"/>
      <c r="WP432" s="17"/>
      <c r="WQ432" s="17"/>
      <c r="WR432" s="17"/>
      <c r="WS432" s="17"/>
      <c r="WT432" s="17"/>
      <c r="WU432" s="17"/>
      <c r="WV432" s="17"/>
      <c r="WW432" s="17"/>
      <c r="WX432" s="17"/>
      <c r="WY432" s="17"/>
      <c r="WZ432" s="17"/>
      <c r="XA432" s="17"/>
      <c r="XB432" s="17"/>
      <c r="XC432" s="17"/>
      <c r="XD432" s="17"/>
      <c r="XE432" s="17"/>
      <c r="XF432" s="17"/>
      <c r="XG432" s="17"/>
      <c r="XH432" s="17"/>
      <c r="XI432" s="17"/>
      <c r="XJ432" s="17"/>
      <c r="XK432" s="17"/>
      <c r="XL432" s="17"/>
      <c r="XM432" s="17"/>
      <c r="XN432" s="17"/>
      <c r="XO432" s="17"/>
      <c r="XP432" s="17"/>
      <c r="XQ432" s="17"/>
      <c r="XR432" s="17"/>
      <c r="XS432" s="17"/>
      <c r="XT432" s="17"/>
      <c r="XU432" s="17"/>
      <c r="XV432" s="17"/>
      <c r="XW432" s="17"/>
      <c r="XX432" s="17"/>
      <c r="XY432" s="17"/>
      <c r="XZ432" s="17"/>
      <c r="YA432" s="17"/>
      <c r="YB432" s="17"/>
      <c r="YC432" s="17"/>
      <c r="YD432" s="17"/>
      <c r="YE432" s="17"/>
      <c r="YF432" s="17"/>
      <c r="YG432" s="17"/>
      <c r="YH432" s="17"/>
      <c r="YI432" s="17"/>
      <c r="YJ432" s="17"/>
      <c r="YK432" s="17"/>
      <c r="YL432" s="17"/>
      <c r="YM432" s="17"/>
      <c r="YN432" s="17"/>
      <c r="YO432" s="17"/>
      <c r="YP432" s="17"/>
      <c r="YQ432" s="17"/>
      <c r="YR432" s="17"/>
      <c r="YS432" s="17"/>
      <c r="YT432" s="17"/>
      <c r="YU432" s="17"/>
      <c r="YV432" s="17"/>
      <c r="YW432" s="17"/>
      <c r="YX432" s="17"/>
      <c r="YY432" s="17"/>
      <c r="YZ432" s="17"/>
      <c r="ZA432" s="17"/>
      <c r="ZB432" s="17"/>
      <c r="ZC432" s="17"/>
      <c r="ZD432" s="17"/>
      <c r="ZE432" s="17"/>
      <c r="ZF432" s="17"/>
      <c r="ZG432" s="17"/>
      <c r="ZH432" s="17"/>
      <c r="ZI432" s="17"/>
      <c r="ZJ432" s="17"/>
      <c r="ZK432" s="17"/>
      <c r="ZL432" s="17"/>
      <c r="ZM432" s="17"/>
      <c r="ZN432" s="17"/>
      <c r="ZO432" s="17"/>
      <c r="ZP432" s="17"/>
      <c r="ZQ432" s="17"/>
      <c r="ZR432" s="17"/>
      <c r="ZS432" s="17"/>
      <c r="ZT432" s="17"/>
      <c r="ZU432" s="17"/>
      <c r="ZV432" s="17"/>
      <c r="ZW432" s="17"/>
      <c r="ZX432" s="17"/>
      <c r="ZY432" s="17"/>
      <c r="ZZ432" s="17"/>
      <c r="AAA432" s="17"/>
      <c r="AAB432" s="17"/>
      <c r="AAC432" s="17"/>
      <c r="AAD432" s="17"/>
      <c r="AAE432" s="17"/>
      <c r="AAF432" s="17"/>
      <c r="AAG432" s="17"/>
      <c r="AAH432" s="17"/>
      <c r="AAI432" s="17"/>
      <c r="AAJ432" s="17"/>
      <c r="AAK432" s="17"/>
      <c r="AAL432" s="17"/>
      <c r="AAM432" s="17"/>
      <c r="AAN432" s="17"/>
      <c r="AAO432" s="17"/>
      <c r="AAP432" s="17"/>
      <c r="AAQ432" s="17"/>
      <c r="AAR432" s="17"/>
      <c r="AAS432" s="17"/>
      <c r="AAT432" s="17"/>
      <c r="AAU432" s="17"/>
      <c r="AAV432" s="17"/>
      <c r="AAW432" s="17"/>
      <c r="AAX432" s="17"/>
      <c r="AAY432" s="17"/>
      <c r="AAZ432" s="17"/>
      <c r="ABA432" s="17"/>
      <c r="ABB432" s="17"/>
    </row>
    <row r="433" spans="1:731" ht="60" x14ac:dyDescent="0.2">
      <c r="A433" s="213" t="s">
        <v>311</v>
      </c>
      <c r="B433" s="114" t="s">
        <v>301</v>
      </c>
      <c r="C433" s="139">
        <f t="shared" ref="C433:H433" si="85">C434+C435</f>
        <v>150</v>
      </c>
      <c r="D433" s="139">
        <f t="shared" si="85"/>
        <v>0</v>
      </c>
      <c r="E433" s="139">
        <f t="shared" si="85"/>
        <v>10.875</v>
      </c>
      <c r="F433" s="139">
        <f t="shared" si="85"/>
        <v>0</v>
      </c>
      <c r="G433" s="139">
        <f t="shared" si="85"/>
        <v>10.875</v>
      </c>
      <c r="H433" s="139">
        <f t="shared" si="85"/>
        <v>0</v>
      </c>
      <c r="I433" s="227" t="s">
        <v>259</v>
      </c>
      <c r="J433" s="140" t="s">
        <v>178</v>
      </c>
      <c r="K433" s="140"/>
      <c r="L433" s="140">
        <v>1</v>
      </c>
      <c r="M433" s="140">
        <v>1</v>
      </c>
      <c r="N433" s="140">
        <v>1</v>
      </c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  <c r="IH433" s="17"/>
      <c r="II433" s="17"/>
      <c r="IJ433" s="17"/>
      <c r="IK433" s="17"/>
      <c r="IL433" s="17"/>
      <c r="IM433" s="17"/>
      <c r="IN433" s="17"/>
      <c r="IO433" s="17"/>
      <c r="IP433" s="17"/>
      <c r="IQ433" s="17"/>
      <c r="IR433" s="17"/>
      <c r="IS433" s="17"/>
      <c r="IT433" s="17"/>
      <c r="IU433" s="17"/>
      <c r="IV433" s="17"/>
      <c r="IW433" s="17"/>
      <c r="IX433" s="17"/>
      <c r="IY433" s="17"/>
      <c r="IZ433" s="17"/>
      <c r="JA433" s="17"/>
      <c r="JB433" s="17"/>
      <c r="JC433" s="17"/>
      <c r="JD433" s="17"/>
      <c r="JE433" s="17"/>
      <c r="JF433" s="17"/>
      <c r="JG433" s="17"/>
      <c r="JH433" s="17"/>
      <c r="JI433" s="17"/>
      <c r="JJ433" s="17"/>
      <c r="JK433" s="17"/>
      <c r="JL433" s="17"/>
      <c r="JM433" s="17"/>
      <c r="JN433" s="17"/>
      <c r="JO433" s="17"/>
      <c r="JP433" s="17"/>
      <c r="JQ433" s="17"/>
      <c r="JR433" s="17"/>
      <c r="JS433" s="17"/>
      <c r="JT433" s="17"/>
      <c r="JU433" s="17"/>
      <c r="JV433" s="17"/>
      <c r="JW433" s="17"/>
      <c r="JX433" s="17"/>
      <c r="JY433" s="17"/>
      <c r="JZ433" s="17"/>
      <c r="KA433" s="17"/>
      <c r="KB433" s="17"/>
      <c r="KC433" s="17"/>
      <c r="KD433" s="17"/>
      <c r="KE433" s="17"/>
      <c r="KF433" s="17"/>
      <c r="KG433" s="17"/>
      <c r="KH433" s="17"/>
      <c r="KI433" s="17"/>
      <c r="KJ433" s="17"/>
      <c r="KK433" s="17"/>
      <c r="KL433" s="17"/>
      <c r="KM433" s="17"/>
      <c r="KN433" s="17"/>
      <c r="KO433" s="17"/>
      <c r="KP433" s="17"/>
      <c r="KQ433" s="17"/>
      <c r="KR433" s="17"/>
      <c r="KS433" s="17"/>
      <c r="KT433" s="17"/>
      <c r="KU433" s="17"/>
      <c r="KV433" s="17"/>
      <c r="KW433" s="17"/>
      <c r="KX433" s="17"/>
      <c r="KY433" s="17"/>
      <c r="KZ433" s="17"/>
      <c r="LA433" s="17"/>
      <c r="LB433" s="17"/>
      <c r="LC433" s="17"/>
      <c r="LD433" s="17"/>
      <c r="LE433" s="17"/>
      <c r="LF433" s="17"/>
      <c r="LG433" s="17"/>
      <c r="LH433" s="17"/>
      <c r="LI433" s="17"/>
      <c r="LJ433" s="17"/>
      <c r="LK433" s="17"/>
      <c r="LL433" s="17"/>
      <c r="LM433" s="17"/>
      <c r="LN433" s="17"/>
      <c r="LO433" s="17"/>
      <c r="LP433" s="17"/>
      <c r="LQ433" s="17"/>
      <c r="LR433" s="17"/>
      <c r="LS433" s="17"/>
      <c r="LT433" s="17"/>
      <c r="LU433" s="17"/>
      <c r="LV433" s="17"/>
      <c r="LW433" s="17"/>
      <c r="LX433" s="17"/>
      <c r="LY433" s="17"/>
      <c r="LZ433" s="17"/>
      <c r="MA433" s="17"/>
      <c r="MB433" s="17"/>
      <c r="MC433" s="17"/>
      <c r="MD433" s="17"/>
      <c r="ME433" s="17"/>
      <c r="MF433" s="17"/>
      <c r="MG433" s="17"/>
      <c r="MH433" s="17"/>
      <c r="MI433" s="17"/>
      <c r="MJ433" s="17"/>
      <c r="MK433" s="17"/>
      <c r="ML433" s="17"/>
      <c r="MM433" s="17"/>
      <c r="MN433" s="17"/>
      <c r="MO433" s="17"/>
      <c r="MP433" s="17"/>
      <c r="MQ433" s="17"/>
      <c r="MR433" s="17"/>
      <c r="MS433" s="17"/>
      <c r="MT433" s="17"/>
      <c r="MU433" s="17"/>
      <c r="MV433" s="17"/>
      <c r="MW433" s="17"/>
      <c r="MX433" s="17"/>
      <c r="MY433" s="17"/>
      <c r="MZ433" s="17"/>
      <c r="NA433" s="17"/>
      <c r="NB433" s="17"/>
      <c r="NC433" s="17"/>
      <c r="ND433" s="17"/>
      <c r="NE433" s="17"/>
      <c r="NF433" s="17"/>
      <c r="NG433" s="17"/>
      <c r="NH433" s="17"/>
      <c r="NI433" s="17"/>
      <c r="NJ433" s="17"/>
      <c r="NK433" s="17"/>
      <c r="NL433" s="17"/>
      <c r="NM433" s="17"/>
      <c r="NN433" s="17"/>
      <c r="NO433" s="17"/>
      <c r="NP433" s="17"/>
      <c r="NQ433" s="17"/>
      <c r="NR433" s="17"/>
      <c r="NS433" s="17"/>
      <c r="NT433" s="17"/>
      <c r="NU433" s="17"/>
      <c r="NV433" s="17"/>
      <c r="NW433" s="17"/>
      <c r="NX433" s="17"/>
      <c r="NY433" s="17"/>
      <c r="NZ433" s="17"/>
      <c r="OA433" s="17"/>
      <c r="OB433" s="17"/>
      <c r="OC433" s="17"/>
      <c r="OD433" s="17"/>
      <c r="OE433" s="17"/>
      <c r="OF433" s="17"/>
      <c r="OG433" s="17"/>
      <c r="OH433" s="17"/>
      <c r="OI433" s="17"/>
      <c r="OJ433" s="17"/>
      <c r="OK433" s="17"/>
      <c r="OL433" s="17"/>
      <c r="OM433" s="17"/>
      <c r="ON433" s="17"/>
      <c r="OO433" s="17"/>
      <c r="OP433" s="17"/>
      <c r="OQ433" s="17"/>
      <c r="OR433" s="17"/>
      <c r="OS433" s="17"/>
      <c r="OT433" s="17"/>
      <c r="OU433" s="17"/>
      <c r="OV433" s="17"/>
      <c r="OW433" s="17"/>
      <c r="OX433" s="17"/>
      <c r="OY433" s="17"/>
      <c r="OZ433" s="17"/>
      <c r="PA433" s="17"/>
      <c r="PB433" s="17"/>
      <c r="PC433" s="17"/>
      <c r="PD433" s="17"/>
      <c r="PE433" s="17"/>
      <c r="PF433" s="17"/>
      <c r="PG433" s="17"/>
      <c r="PH433" s="17"/>
      <c r="PI433" s="17"/>
      <c r="PJ433" s="17"/>
      <c r="PK433" s="17"/>
      <c r="PL433" s="17"/>
      <c r="PM433" s="17"/>
      <c r="PN433" s="17"/>
      <c r="PO433" s="17"/>
      <c r="PP433" s="17"/>
      <c r="PQ433" s="17"/>
      <c r="PR433" s="17"/>
      <c r="PS433" s="17"/>
      <c r="PT433" s="17"/>
      <c r="PU433" s="17"/>
      <c r="PV433" s="17"/>
      <c r="PW433" s="17"/>
      <c r="PX433" s="17"/>
      <c r="PY433" s="17"/>
      <c r="PZ433" s="17"/>
      <c r="QA433" s="17"/>
      <c r="QB433" s="17"/>
      <c r="QC433" s="17"/>
      <c r="QD433" s="17"/>
      <c r="QE433" s="17"/>
      <c r="QF433" s="17"/>
      <c r="QG433" s="17"/>
      <c r="QH433" s="17"/>
      <c r="QI433" s="17"/>
      <c r="QJ433" s="17"/>
      <c r="QK433" s="17"/>
      <c r="QL433" s="17"/>
      <c r="QM433" s="17"/>
      <c r="QN433" s="17"/>
      <c r="QO433" s="17"/>
      <c r="QP433" s="17"/>
      <c r="QQ433" s="17"/>
      <c r="QR433" s="17"/>
      <c r="QS433" s="17"/>
      <c r="QT433" s="17"/>
      <c r="QU433" s="17"/>
      <c r="QV433" s="17"/>
      <c r="QW433" s="17"/>
      <c r="QX433" s="17"/>
      <c r="QY433" s="17"/>
      <c r="QZ433" s="17"/>
      <c r="RA433" s="17"/>
      <c r="RB433" s="17"/>
      <c r="RC433" s="17"/>
      <c r="RD433" s="17"/>
      <c r="RE433" s="17"/>
      <c r="RF433" s="17"/>
      <c r="RG433" s="17"/>
      <c r="RH433" s="17"/>
      <c r="RI433" s="17"/>
      <c r="RJ433" s="17"/>
      <c r="RK433" s="17"/>
      <c r="RL433" s="17"/>
      <c r="RM433" s="17"/>
      <c r="RN433" s="17"/>
      <c r="RO433" s="17"/>
      <c r="RP433" s="17"/>
      <c r="RQ433" s="17"/>
      <c r="RR433" s="17"/>
      <c r="RS433" s="17"/>
      <c r="RT433" s="17"/>
      <c r="RU433" s="17"/>
      <c r="RV433" s="17"/>
      <c r="RW433" s="17"/>
      <c r="RX433" s="17"/>
      <c r="RY433" s="17"/>
      <c r="RZ433" s="17"/>
      <c r="SA433" s="17"/>
      <c r="SB433" s="17"/>
      <c r="SC433" s="17"/>
      <c r="SD433" s="17"/>
      <c r="SE433" s="17"/>
      <c r="SF433" s="17"/>
      <c r="SG433" s="17"/>
      <c r="SH433" s="17"/>
      <c r="SI433" s="17"/>
      <c r="SJ433" s="17"/>
      <c r="SK433" s="17"/>
      <c r="SL433" s="17"/>
      <c r="SM433" s="17"/>
      <c r="SN433" s="17"/>
      <c r="SO433" s="17"/>
      <c r="SP433" s="17"/>
      <c r="SQ433" s="17"/>
      <c r="SR433" s="17"/>
      <c r="SS433" s="17"/>
      <c r="ST433" s="17"/>
      <c r="SU433" s="17"/>
      <c r="SV433" s="17"/>
      <c r="SW433" s="17"/>
      <c r="SX433" s="17"/>
      <c r="SY433" s="17"/>
      <c r="SZ433" s="17"/>
      <c r="TA433" s="17"/>
      <c r="TB433" s="17"/>
      <c r="TC433" s="17"/>
      <c r="TD433" s="17"/>
      <c r="TE433" s="17"/>
      <c r="TF433" s="17"/>
      <c r="TG433" s="17"/>
      <c r="TH433" s="17"/>
      <c r="TI433" s="17"/>
      <c r="TJ433" s="17"/>
      <c r="TK433" s="17"/>
      <c r="TL433" s="17"/>
      <c r="TM433" s="17"/>
      <c r="TN433" s="17"/>
      <c r="TO433" s="17"/>
      <c r="TP433" s="17"/>
      <c r="TQ433" s="17"/>
      <c r="TR433" s="17"/>
      <c r="TS433" s="17"/>
      <c r="TT433" s="17"/>
      <c r="TU433" s="17"/>
      <c r="TV433" s="17"/>
      <c r="TW433" s="17"/>
      <c r="TX433" s="17"/>
      <c r="TY433" s="17"/>
      <c r="TZ433" s="17"/>
      <c r="UA433" s="17"/>
      <c r="UB433" s="17"/>
      <c r="UC433" s="17"/>
      <c r="UD433" s="17"/>
      <c r="UE433" s="17"/>
      <c r="UF433" s="17"/>
      <c r="UG433" s="17"/>
      <c r="UH433" s="17"/>
      <c r="UI433" s="17"/>
      <c r="UJ433" s="17"/>
      <c r="UK433" s="17"/>
      <c r="UL433" s="17"/>
      <c r="UM433" s="17"/>
      <c r="UN433" s="17"/>
      <c r="UO433" s="17"/>
      <c r="UP433" s="17"/>
      <c r="UQ433" s="17"/>
      <c r="UR433" s="17"/>
      <c r="US433" s="17"/>
      <c r="UT433" s="17"/>
      <c r="UU433" s="17"/>
      <c r="UV433" s="17"/>
      <c r="UW433" s="17"/>
      <c r="UX433" s="17"/>
      <c r="UY433" s="17"/>
      <c r="UZ433" s="17"/>
      <c r="VA433" s="17"/>
      <c r="VB433" s="17"/>
      <c r="VC433" s="17"/>
      <c r="VD433" s="17"/>
      <c r="VE433" s="17"/>
      <c r="VF433" s="17"/>
      <c r="VG433" s="17"/>
      <c r="VH433" s="17"/>
      <c r="VI433" s="17"/>
      <c r="VJ433" s="17"/>
      <c r="VK433" s="17"/>
      <c r="VL433" s="17"/>
      <c r="VM433" s="17"/>
      <c r="VN433" s="17"/>
      <c r="VO433" s="17"/>
      <c r="VP433" s="17"/>
      <c r="VQ433" s="17"/>
      <c r="VR433" s="17"/>
      <c r="VS433" s="17"/>
      <c r="VT433" s="17"/>
      <c r="VU433" s="17"/>
      <c r="VV433" s="17"/>
      <c r="VW433" s="17"/>
      <c r="VX433" s="17"/>
      <c r="VY433" s="17"/>
      <c r="VZ433" s="17"/>
      <c r="WA433" s="17"/>
      <c r="WB433" s="17"/>
      <c r="WC433" s="17"/>
      <c r="WD433" s="17"/>
      <c r="WE433" s="17"/>
      <c r="WF433" s="17"/>
      <c r="WG433" s="17"/>
      <c r="WH433" s="17"/>
      <c r="WI433" s="17"/>
      <c r="WJ433" s="17"/>
      <c r="WK433" s="17"/>
      <c r="WL433" s="17"/>
      <c r="WM433" s="17"/>
      <c r="WN433" s="17"/>
      <c r="WO433" s="17"/>
      <c r="WP433" s="17"/>
      <c r="WQ433" s="17"/>
      <c r="WR433" s="17"/>
      <c r="WS433" s="17"/>
      <c r="WT433" s="17"/>
      <c r="WU433" s="17"/>
      <c r="WV433" s="17"/>
      <c r="WW433" s="17"/>
      <c r="WX433" s="17"/>
      <c r="WY433" s="17"/>
      <c r="WZ433" s="17"/>
      <c r="XA433" s="17"/>
      <c r="XB433" s="17"/>
      <c r="XC433" s="17"/>
      <c r="XD433" s="17"/>
      <c r="XE433" s="17"/>
      <c r="XF433" s="17"/>
      <c r="XG433" s="17"/>
      <c r="XH433" s="17"/>
      <c r="XI433" s="17"/>
      <c r="XJ433" s="17"/>
      <c r="XK433" s="17"/>
      <c r="XL433" s="17"/>
      <c r="XM433" s="17"/>
      <c r="XN433" s="17"/>
      <c r="XO433" s="17"/>
      <c r="XP433" s="17"/>
      <c r="XQ433" s="17"/>
      <c r="XR433" s="17"/>
      <c r="XS433" s="17"/>
      <c r="XT433" s="17"/>
      <c r="XU433" s="17"/>
      <c r="XV433" s="17"/>
      <c r="XW433" s="17"/>
      <c r="XX433" s="17"/>
      <c r="XY433" s="17"/>
      <c r="XZ433" s="17"/>
      <c r="YA433" s="17"/>
      <c r="YB433" s="17"/>
      <c r="YC433" s="17"/>
      <c r="YD433" s="17"/>
      <c r="YE433" s="17"/>
      <c r="YF433" s="17"/>
      <c r="YG433" s="17"/>
      <c r="YH433" s="17"/>
      <c r="YI433" s="17"/>
      <c r="YJ433" s="17"/>
      <c r="YK433" s="17"/>
      <c r="YL433" s="17"/>
      <c r="YM433" s="17"/>
      <c r="YN433" s="17"/>
      <c r="YO433" s="17"/>
      <c r="YP433" s="17"/>
      <c r="YQ433" s="17"/>
      <c r="YR433" s="17"/>
      <c r="YS433" s="17"/>
      <c r="YT433" s="17"/>
      <c r="YU433" s="17"/>
      <c r="YV433" s="17"/>
      <c r="YW433" s="17"/>
      <c r="YX433" s="17"/>
      <c r="YY433" s="17"/>
      <c r="YZ433" s="17"/>
      <c r="ZA433" s="17"/>
      <c r="ZB433" s="17"/>
      <c r="ZC433" s="17"/>
      <c r="ZD433" s="17"/>
      <c r="ZE433" s="17"/>
      <c r="ZF433" s="17"/>
      <c r="ZG433" s="17"/>
      <c r="ZH433" s="17"/>
      <c r="ZI433" s="17"/>
      <c r="ZJ433" s="17"/>
      <c r="ZK433" s="17"/>
      <c r="ZL433" s="17"/>
      <c r="ZM433" s="17"/>
      <c r="ZN433" s="17"/>
      <c r="ZO433" s="17"/>
      <c r="ZP433" s="17"/>
      <c r="ZQ433" s="17"/>
      <c r="ZR433" s="17"/>
      <c r="ZS433" s="17"/>
      <c r="ZT433" s="17"/>
      <c r="ZU433" s="17"/>
      <c r="ZV433" s="17"/>
      <c r="ZW433" s="17"/>
      <c r="ZX433" s="17"/>
      <c r="ZY433" s="17"/>
      <c r="ZZ433" s="17"/>
      <c r="AAA433" s="17"/>
      <c r="AAB433" s="17"/>
      <c r="AAC433" s="17"/>
      <c r="AAD433" s="17"/>
      <c r="AAE433" s="17"/>
      <c r="AAF433" s="17"/>
      <c r="AAG433" s="17"/>
      <c r="AAH433" s="17"/>
      <c r="AAI433" s="17"/>
      <c r="AAJ433" s="17"/>
      <c r="AAK433" s="17"/>
      <c r="AAL433" s="17"/>
      <c r="AAM433" s="17"/>
      <c r="AAN433" s="17"/>
      <c r="AAO433" s="17"/>
      <c r="AAP433" s="17"/>
      <c r="AAQ433" s="17"/>
      <c r="AAR433" s="17"/>
      <c r="AAS433" s="17"/>
      <c r="AAT433" s="17"/>
      <c r="AAU433" s="17"/>
      <c r="AAV433" s="17"/>
      <c r="AAW433" s="17"/>
      <c r="AAX433" s="17"/>
      <c r="AAY433" s="17"/>
      <c r="AAZ433" s="17"/>
      <c r="ABA433" s="17"/>
      <c r="ABB433" s="17"/>
    </row>
    <row r="434" spans="1:731" ht="15" x14ac:dyDescent="0.2">
      <c r="A434" s="65" t="s">
        <v>43</v>
      </c>
      <c r="B434" s="141"/>
      <c r="C434" s="70">
        <v>150</v>
      </c>
      <c r="D434" s="70"/>
      <c r="E434" s="70">
        <v>10.875</v>
      </c>
      <c r="F434" s="70"/>
      <c r="G434" s="70">
        <v>10.875</v>
      </c>
      <c r="H434" s="70"/>
      <c r="I434" s="92"/>
      <c r="J434" s="92"/>
      <c r="K434" s="92"/>
      <c r="L434" s="92"/>
      <c r="M434" s="92"/>
      <c r="N434" s="92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  <c r="IH434" s="17"/>
      <c r="II434" s="17"/>
      <c r="IJ434" s="17"/>
      <c r="IK434" s="17"/>
      <c r="IL434" s="17"/>
      <c r="IM434" s="17"/>
      <c r="IN434" s="17"/>
      <c r="IO434" s="17"/>
      <c r="IP434" s="17"/>
      <c r="IQ434" s="17"/>
      <c r="IR434" s="17"/>
      <c r="IS434" s="17"/>
      <c r="IT434" s="17"/>
      <c r="IU434" s="17"/>
      <c r="IV434" s="17"/>
      <c r="IW434" s="17"/>
      <c r="IX434" s="17"/>
      <c r="IY434" s="17"/>
      <c r="IZ434" s="17"/>
      <c r="JA434" s="17"/>
      <c r="JB434" s="17"/>
      <c r="JC434" s="17"/>
      <c r="JD434" s="17"/>
      <c r="JE434" s="17"/>
      <c r="JF434" s="17"/>
      <c r="JG434" s="17"/>
      <c r="JH434" s="17"/>
      <c r="JI434" s="17"/>
      <c r="JJ434" s="17"/>
      <c r="JK434" s="17"/>
      <c r="JL434" s="17"/>
      <c r="JM434" s="17"/>
      <c r="JN434" s="17"/>
      <c r="JO434" s="17"/>
      <c r="JP434" s="17"/>
      <c r="JQ434" s="17"/>
      <c r="JR434" s="17"/>
      <c r="JS434" s="17"/>
      <c r="JT434" s="17"/>
      <c r="JU434" s="17"/>
      <c r="JV434" s="17"/>
      <c r="JW434" s="17"/>
      <c r="JX434" s="17"/>
      <c r="JY434" s="17"/>
      <c r="JZ434" s="17"/>
      <c r="KA434" s="17"/>
      <c r="KB434" s="17"/>
      <c r="KC434" s="17"/>
      <c r="KD434" s="17"/>
      <c r="KE434" s="17"/>
      <c r="KF434" s="17"/>
      <c r="KG434" s="17"/>
      <c r="KH434" s="17"/>
      <c r="KI434" s="17"/>
      <c r="KJ434" s="17"/>
      <c r="KK434" s="17"/>
      <c r="KL434" s="17"/>
      <c r="KM434" s="17"/>
      <c r="KN434" s="17"/>
      <c r="KO434" s="17"/>
      <c r="KP434" s="17"/>
      <c r="KQ434" s="17"/>
      <c r="KR434" s="17"/>
      <c r="KS434" s="17"/>
      <c r="KT434" s="17"/>
      <c r="KU434" s="17"/>
      <c r="KV434" s="17"/>
      <c r="KW434" s="17"/>
      <c r="KX434" s="17"/>
      <c r="KY434" s="17"/>
      <c r="KZ434" s="17"/>
      <c r="LA434" s="17"/>
      <c r="LB434" s="17"/>
      <c r="LC434" s="17"/>
      <c r="LD434" s="17"/>
      <c r="LE434" s="17"/>
      <c r="LF434" s="17"/>
      <c r="LG434" s="17"/>
      <c r="LH434" s="17"/>
      <c r="LI434" s="17"/>
      <c r="LJ434" s="17"/>
      <c r="LK434" s="17"/>
      <c r="LL434" s="17"/>
      <c r="LM434" s="17"/>
      <c r="LN434" s="17"/>
      <c r="LO434" s="17"/>
      <c r="LP434" s="17"/>
      <c r="LQ434" s="17"/>
      <c r="LR434" s="17"/>
      <c r="LS434" s="17"/>
      <c r="LT434" s="17"/>
      <c r="LU434" s="17"/>
      <c r="LV434" s="17"/>
      <c r="LW434" s="17"/>
      <c r="LX434" s="17"/>
      <c r="LY434" s="17"/>
      <c r="LZ434" s="17"/>
      <c r="MA434" s="17"/>
      <c r="MB434" s="17"/>
      <c r="MC434" s="17"/>
      <c r="MD434" s="17"/>
      <c r="ME434" s="17"/>
      <c r="MF434" s="17"/>
      <c r="MG434" s="17"/>
      <c r="MH434" s="17"/>
      <c r="MI434" s="17"/>
      <c r="MJ434" s="17"/>
      <c r="MK434" s="17"/>
      <c r="ML434" s="17"/>
      <c r="MM434" s="17"/>
      <c r="MN434" s="17"/>
      <c r="MO434" s="17"/>
      <c r="MP434" s="17"/>
      <c r="MQ434" s="17"/>
      <c r="MR434" s="17"/>
      <c r="MS434" s="17"/>
      <c r="MT434" s="17"/>
      <c r="MU434" s="17"/>
      <c r="MV434" s="17"/>
      <c r="MW434" s="17"/>
      <c r="MX434" s="17"/>
      <c r="MY434" s="17"/>
      <c r="MZ434" s="17"/>
      <c r="NA434" s="17"/>
      <c r="NB434" s="17"/>
      <c r="NC434" s="17"/>
      <c r="ND434" s="17"/>
      <c r="NE434" s="17"/>
      <c r="NF434" s="17"/>
      <c r="NG434" s="17"/>
      <c r="NH434" s="17"/>
      <c r="NI434" s="17"/>
      <c r="NJ434" s="17"/>
      <c r="NK434" s="17"/>
      <c r="NL434" s="17"/>
      <c r="NM434" s="17"/>
      <c r="NN434" s="17"/>
      <c r="NO434" s="17"/>
      <c r="NP434" s="17"/>
      <c r="NQ434" s="17"/>
      <c r="NR434" s="17"/>
      <c r="NS434" s="17"/>
      <c r="NT434" s="17"/>
      <c r="NU434" s="17"/>
      <c r="NV434" s="17"/>
      <c r="NW434" s="17"/>
      <c r="NX434" s="17"/>
      <c r="NY434" s="17"/>
      <c r="NZ434" s="17"/>
      <c r="OA434" s="17"/>
      <c r="OB434" s="17"/>
      <c r="OC434" s="17"/>
      <c r="OD434" s="17"/>
      <c r="OE434" s="17"/>
      <c r="OF434" s="17"/>
      <c r="OG434" s="17"/>
      <c r="OH434" s="17"/>
      <c r="OI434" s="17"/>
      <c r="OJ434" s="17"/>
      <c r="OK434" s="17"/>
      <c r="OL434" s="17"/>
      <c r="OM434" s="17"/>
      <c r="ON434" s="17"/>
      <c r="OO434" s="17"/>
      <c r="OP434" s="17"/>
      <c r="OQ434" s="17"/>
      <c r="OR434" s="17"/>
      <c r="OS434" s="17"/>
      <c r="OT434" s="17"/>
      <c r="OU434" s="17"/>
      <c r="OV434" s="17"/>
      <c r="OW434" s="17"/>
      <c r="OX434" s="17"/>
      <c r="OY434" s="17"/>
      <c r="OZ434" s="17"/>
      <c r="PA434" s="17"/>
      <c r="PB434" s="17"/>
      <c r="PC434" s="17"/>
      <c r="PD434" s="17"/>
      <c r="PE434" s="17"/>
      <c r="PF434" s="17"/>
      <c r="PG434" s="17"/>
      <c r="PH434" s="17"/>
      <c r="PI434" s="17"/>
      <c r="PJ434" s="17"/>
      <c r="PK434" s="17"/>
      <c r="PL434" s="17"/>
      <c r="PM434" s="17"/>
      <c r="PN434" s="17"/>
      <c r="PO434" s="17"/>
      <c r="PP434" s="17"/>
      <c r="PQ434" s="17"/>
      <c r="PR434" s="17"/>
      <c r="PS434" s="17"/>
      <c r="PT434" s="17"/>
      <c r="PU434" s="17"/>
      <c r="PV434" s="17"/>
      <c r="PW434" s="17"/>
      <c r="PX434" s="17"/>
      <c r="PY434" s="17"/>
      <c r="PZ434" s="17"/>
      <c r="QA434" s="17"/>
      <c r="QB434" s="17"/>
      <c r="QC434" s="17"/>
      <c r="QD434" s="17"/>
      <c r="QE434" s="17"/>
      <c r="QF434" s="17"/>
      <c r="QG434" s="17"/>
      <c r="QH434" s="17"/>
      <c r="QI434" s="17"/>
      <c r="QJ434" s="17"/>
      <c r="QK434" s="17"/>
      <c r="QL434" s="17"/>
      <c r="QM434" s="17"/>
      <c r="QN434" s="17"/>
      <c r="QO434" s="17"/>
      <c r="QP434" s="17"/>
      <c r="QQ434" s="17"/>
      <c r="QR434" s="17"/>
      <c r="QS434" s="17"/>
      <c r="QT434" s="17"/>
      <c r="QU434" s="17"/>
      <c r="QV434" s="17"/>
      <c r="QW434" s="17"/>
      <c r="QX434" s="17"/>
      <c r="QY434" s="17"/>
      <c r="QZ434" s="17"/>
      <c r="RA434" s="17"/>
      <c r="RB434" s="17"/>
      <c r="RC434" s="17"/>
      <c r="RD434" s="17"/>
      <c r="RE434" s="17"/>
      <c r="RF434" s="17"/>
      <c r="RG434" s="17"/>
      <c r="RH434" s="17"/>
      <c r="RI434" s="17"/>
      <c r="RJ434" s="17"/>
      <c r="RK434" s="17"/>
      <c r="RL434" s="17"/>
      <c r="RM434" s="17"/>
      <c r="RN434" s="17"/>
      <c r="RO434" s="17"/>
      <c r="RP434" s="17"/>
      <c r="RQ434" s="17"/>
      <c r="RR434" s="17"/>
      <c r="RS434" s="17"/>
      <c r="RT434" s="17"/>
      <c r="RU434" s="17"/>
      <c r="RV434" s="17"/>
      <c r="RW434" s="17"/>
      <c r="RX434" s="17"/>
      <c r="RY434" s="17"/>
      <c r="RZ434" s="17"/>
      <c r="SA434" s="17"/>
      <c r="SB434" s="17"/>
      <c r="SC434" s="17"/>
      <c r="SD434" s="17"/>
      <c r="SE434" s="17"/>
      <c r="SF434" s="17"/>
      <c r="SG434" s="17"/>
      <c r="SH434" s="17"/>
      <c r="SI434" s="17"/>
      <c r="SJ434" s="17"/>
      <c r="SK434" s="17"/>
      <c r="SL434" s="17"/>
      <c r="SM434" s="17"/>
      <c r="SN434" s="17"/>
      <c r="SO434" s="17"/>
      <c r="SP434" s="17"/>
      <c r="SQ434" s="17"/>
      <c r="SR434" s="17"/>
      <c r="SS434" s="17"/>
      <c r="ST434" s="17"/>
      <c r="SU434" s="17"/>
      <c r="SV434" s="17"/>
      <c r="SW434" s="17"/>
      <c r="SX434" s="17"/>
      <c r="SY434" s="17"/>
      <c r="SZ434" s="17"/>
      <c r="TA434" s="17"/>
      <c r="TB434" s="17"/>
      <c r="TC434" s="17"/>
      <c r="TD434" s="17"/>
      <c r="TE434" s="17"/>
      <c r="TF434" s="17"/>
      <c r="TG434" s="17"/>
      <c r="TH434" s="17"/>
      <c r="TI434" s="17"/>
      <c r="TJ434" s="17"/>
      <c r="TK434" s="17"/>
      <c r="TL434" s="17"/>
      <c r="TM434" s="17"/>
      <c r="TN434" s="17"/>
      <c r="TO434" s="17"/>
      <c r="TP434" s="17"/>
      <c r="TQ434" s="17"/>
      <c r="TR434" s="17"/>
      <c r="TS434" s="17"/>
      <c r="TT434" s="17"/>
      <c r="TU434" s="17"/>
      <c r="TV434" s="17"/>
      <c r="TW434" s="17"/>
      <c r="TX434" s="17"/>
      <c r="TY434" s="17"/>
      <c r="TZ434" s="17"/>
      <c r="UA434" s="17"/>
      <c r="UB434" s="17"/>
      <c r="UC434" s="17"/>
      <c r="UD434" s="17"/>
      <c r="UE434" s="17"/>
      <c r="UF434" s="17"/>
      <c r="UG434" s="17"/>
      <c r="UH434" s="17"/>
      <c r="UI434" s="17"/>
      <c r="UJ434" s="17"/>
      <c r="UK434" s="17"/>
      <c r="UL434" s="17"/>
      <c r="UM434" s="17"/>
      <c r="UN434" s="17"/>
      <c r="UO434" s="17"/>
      <c r="UP434" s="17"/>
      <c r="UQ434" s="17"/>
      <c r="UR434" s="17"/>
      <c r="US434" s="17"/>
      <c r="UT434" s="17"/>
      <c r="UU434" s="17"/>
      <c r="UV434" s="17"/>
      <c r="UW434" s="17"/>
      <c r="UX434" s="17"/>
      <c r="UY434" s="17"/>
      <c r="UZ434" s="17"/>
      <c r="VA434" s="17"/>
      <c r="VB434" s="17"/>
      <c r="VC434" s="17"/>
      <c r="VD434" s="17"/>
      <c r="VE434" s="17"/>
      <c r="VF434" s="17"/>
      <c r="VG434" s="17"/>
      <c r="VH434" s="17"/>
      <c r="VI434" s="17"/>
      <c r="VJ434" s="17"/>
      <c r="VK434" s="17"/>
      <c r="VL434" s="17"/>
      <c r="VM434" s="17"/>
      <c r="VN434" s="17"/>
      <c r="VO434" s="17"/>
      <c r="VP434" s="17"/>
      <c r="VQ434" s="17"/>
      <c r="VR434" s="17"/>
      <c r="VS434" s="17"/>
      <c r="VT434" s="17"/>
      <c r="VU434" s="17"/>
      <c r="VV434" s="17"/>
      <c r="VW434" s="17"/>
      <c r="VX434" s="17"/>
      <c r="VY434" s="17"/>
      <c r="VZ434" s="17"/>
      <c r="WA434" s="17"/>
      <c r="WB434" s="17"/>
      <c r="WC434" s="17"/>
      <c r="WD434" s="17"/>
      <c r="WE434" s="17"/>
      <c r="WF434" s="17"/>
      <c r="WG434" s="17"/>
      <c r="WH434" s="17"/>
      <c r="WI434" s="17"/>
      <c r="WJ434" s="17"/>
      <c r="WK434" s="17"/>
      <c r="WL434" s="17"/>
      <c r="WM434" s="17"/>
      <c r="WN434" s="17"/>
      <c r="WO434" s="17"/>
      <c r="WP434" s="17"/>
      <c r="WQ434" s="17"/>
      <c r="WR434" s="17"/>
      <c r="WS434" s="17"/>
      <c r="WT434" s="17"/>
      <c r="WU434" s="17"/>
      <c r="WV434" s="17"/>
      <c r="WW434" s="17"/>
      <c r="WX434" s="17"/>
      <c r="WY434" s="17"/>
      <c r="WZ434" s="17"/>
      <c r="XA434" s="17"/>
      <c r="XB434" s="17"/>
      <c r="XC434" s="17"/>
      <c r="XD434" s="17"/>
      <c r="XE434" s="17"/>
      <c r="XF434" s="17"/>
      <c r="XG434" s="17"/>
      <c r="XH434" s="17"/>
      <c r="XI434" s="17"/>
      <c r="XJ434" s="17"/>
      <c r="XK434" s="17"/>
      <c r="XL434" s="17"/>
      <c r="XM434" s="17"/>
      <c r="XN434" s="17"/>
      <c r="XO434" s="17"/>
      <c r="XP434" s="17"/>
      <c r="XQ434" s="17"/>
      <c r="XR434" s="17"/>
      <c r="XS434" s="17"/>
      <c r="XT434" s="17"/>
      <c r="XU434" s="17"/>
      <c r="XV434" s="17"/>
      <c r="XW434" s="17"/>
      <c r="XX434" s="17"/>
      <c r="XY434" s="17"/>
      <c r="XZ434" s="17"/>
      <c r="YA434" s="17"/>
      <c r="YB434" s="17"/>
      <c r="YC434" s="17"/>
      <c r="YD434" s="17"/>
      <c r="YE434" s="17"/>
      <c r="YF434" s="17"/>
      <c r="YG434" s="17"/>
      <c r="YH434" s="17"/>
      <c r="YI434" s="17"/>
      <c r="YJ434" s="17"/>
      <c r="YK434" s="17"/>
      <c r="YL434" s="17"/>
      <c r="YM434" s="17"/>
      <c r="YN434" s="17"/>
      <c r="YO434" s="17"/>
      <c r="YP434" s="17"/>
      <c r="YQ434" s="17"/>
      <c r="YR434" s="17"/>
      <c r="YS434" s="17"/>
      <c r="YT434" s="17"/>
      <c r="YU434" s="17"/>
      <c r="YV434" s="17"/>
      <c r="YW434" s="17"/>
      <c r="YX434" s="17"/>
      <c r="YY434" s="17"/>
      <c r="YZ434" s="17"/>
      <c r="ZA434" s="17"/>
      <c r="ZB434" s="17"/>
      <c r="ZC434" s="17"/>
      <c r="ZD434" s="17"/>
      <c r="ZE434" s="17"/>
      <c r="ZF434" s="17"/>
      <c r="ZG434" s="17"/>
      <c r="ZH434" s="17"/>
      <c r="ZI434" s="17"/>
      <c r="ZJ434" s="17"/>
      <c r="ZK434" s="17"/>
      <c r="ZL434" s="17"/>
      <c r="ZM434" s="17"/>
      <c r="ZN434" s="17"/>
      <c r="ZO434" s="17"/>
      <c r="ZP434" s="17"/>
      <c r="ZQ434" s="17"/>
      <c r="ZR434" s="17"/>
      <c r="ZS434" s="17"/>
      <c r="ZT434" s="17"/>
      <c r="ZU434" s="17"/>
      <c r="ZV434" s="17"/>
      <c r="ZW434" s="17"/>
      <c r="ZX434" s="17"/>
      <c r="ZY434" s="17"/>
      <c r="ZZ434" s="17"/>
      <c r="AAA434" s="17"/>
      <c r="AAB434" s="17"/>
      <c r="AAC434" s="17"/>
      <c r="AAD434" s="17"/>
      <c r="AAE434" s="17"/>
      <c r="AAF434" s="17"/>
      <c r="AAG434" s="17"/>
      <c r="AAH434" s="17"/>
      <c r="AAI434" s="17"/>
      <c r="AAJ434" s="17"/>
      <c r="AAK434" s="17"/>
      <c r="AAL434" s="17"/>
      <c r="AAM434" s="17"/>
      <c r="AAN434" s="17"/>
      <c r="AAO434" s="17"/>
      <c r="AAP434" s="17"/>
      <c r="AAQ434" s="17"/>
      <c r="AAR434" s="17"/>
      <c r="AAS434" s="17"/>
      <c r="AAT434" s="17"/>
      <c r="AAU434" s="17"/>
      <c r="AAV434" s="17"/>
      <c r="AAW434" s="17"/>
      <c r="AAX434" s="17"/>
      <c r="AAY434" s="17"/>
      <c r="AAZ434" s="17"/>
      <c r="ABA434" s="17"/>
      <c r="ABB434" s="17"/>
    </row>
    <row r="435" spans="1:731" ht="15" x14ac:dyDescent="0.2">
      <c r="A435" s="65" t="s">
        <v>45</v>
      </c>
      <c r="B435" s="141"/>
      <c r="C435" s="70">
        <v>0</v>
      </c>
      <c r="D435" s="70"/>
      <c r="E435" s="70">
        <v>0</v>
      </c>
      <c r="F435" s="70"/>
      <c r="G435" s="70">
        <v>0</v>
      </c>
      <c r="H435" s="70"/>
      <c r="I435" s="92"/>
      <c r="J435" s="92"/>
      <c r="K435" s="92"/>
      <c r="L435" s="92"/>
      <c r="M435" s="92"/>
      <c r="N435" s="92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17"/>
      <c r="IU435" s="17"/>
      <c r="IV435" s="17"/>
      <c r="IW435" s="17"/>
      <c r="IX435" s="17"/>
      <c r="IY435" s="17"/>
      <c r="IZ435" s="17"/>
      <c r="JA435" s="17"/>
      <c r="JB435" s="17"/>
      <c r="JC435" s="17"/>
      <c r="JD435" s="17"/>
      <c r="JE435" s="17"/>
      <c r="JF435" s="17"/>
      <c r="JG435" s="17"/>
      <c r="JH435" s="17"/>
      <c r="JI435" s="17"/>
      <c r="JJ435" s="17"/>
      <c r="JK435" s="17"/>
      <c r="JL435" s="17"/>
      <c r="JM435" s="17"/>
      <c r="JN435" s="17"/>
      <c r="JO435" s="17"/>
      <c r="JP435" s="17"/>
      <c r="JQ435" s="17"/>
      <c r="JR435" s="17"/>
      <c r="JS435" s="17"/>
      <c r="JT435" s="17"/>
      <c r="JU435" s="17"/>
      <c r="JV435" s="17"/>
      <c r="JW435" s="17"/>
      <c r="JX435" s="17"/>
      <c r="JY435" s="17"/>
      <c r="JZ435" s="17"/>
      <c r="KA435" s="17"/>
      <c r="KB435" s="17"/>
      <c r="KC435" s="17"/>
      <c r="KD435" s="17"/>
      <c r="KE435" s="17"/>
      <c r="KF435" s="17"/>
      <c r="KG435" s="17"/>
      <c r="KH435" s="17"/>
      <c r="KI435" s="17"/>
      <c r="KJ435" s="17"/>
      <c r="KK435" s="17"/>
      <c r="KL435" s="17"/>
      <c r="KM435" s="17"/>
      <c r="KN435" s="17"/>
      <c r="KO435" s="17"/>
      <c r="KP435" s="17"/>
      <c r="KQ435" s="17"/>
      <c r="KR435" s="17"/>
      <c r="KS435" s="17"/>
      <c r="KT435" s="17"/>
      <c r="KU435" s="17"/>
      <c r="KV435" s="17"/>
      <c r="KW435" s="17"/>
      <c r="KX435" s="17"/>
      <c r="KY435" s="17"/>
      <c r="KZ435" s="17"/>
      <c r="LA435" s="17"/>
      <c r="LB435" s="17"/>
      <c r="LC435" s="17"/>
      <c r="LD435" s="17"/>
      <c r="LE435" s="17"/>
      <c r="LF435" s="17"/>
      <c r="LG435" s="17"/>
      <c r="LH435" s="17"/>
      <c r="LI435" s="17"/>
      <c r="LJ435" s="17"/>
      <c r="LK435" s="17"/>
      <c r="LL435" s="17"/>
      <c r="LM435" s="17"/>
      <c r="LN435" s="17"/>
      <c r="LO435" s="17"/>
      <c r="LP435" s="17"/>
      <c r="LQ435" s="17"/>
      <c r="LR435" s="17"/>
      <c r="LS435" s="17"/>
      <c r="LT435" s="17"/>
      <c r="LU435" s="17"/>
      <c r="LV435" s="17"/>
      <c r="LW435" s="17"/>
      <c r="LX435" s="17"/>
      <c r="LY435" s="17"/>
      <c r="LZ435" s="17"/>
      <c r="MA435" s="17"/>
      <c r="MB435" s="17"/>
      <c r="MC435" s="17"/>
      <c r="MD435" s="17"/>
      <c r="ME435" s="17"/>
      <c r="MF435" s="17"/>
      <c r="MG435" s="17"/>
      <c r="MH435" s="17"/>
      <c r="MI435" s="17"/>
      <c r="MJ435" s="17"/>
      <c r="MK435" s="17"/>
      <c r="ML435" s="17"/>
      <c r="MM435" s="17"/>
      <c r="MN435" s="17"/>
      <c r="MO435" s="17"/>
      <c r="MP435" s="17"/>
      <c r="MQ435" s="17"/>
      <c r="MR435" s="17"/>
      <c r="MS435" s="17"/>
      <c r="MT435" s="17"/>
      <c r="MU435" s="17"/>
      <c r="MV435" s="17"/>
      <c r="MW435" s="17"/>
      <c r="MX435" s="17"/>
      <c r="MY435" s="17"/>
      <c r="MZ435" s="17"/>
      <c r="NA435" s="17"/>
      <c r="NB435" s="17"/>
      <c r="NC435" s="17"/>
      <c r="ND435" s="17"/>
      <c r="NE435" s="17"/>
      <c r="NF435" s="17"/>
      <c r="NG435" s="17"/>
      <c r="NH435" s="17"/>
      <c r="NI435" s="17"/>
      <c r="NJ435" s="17"/>
      <c r="NK435" s="17"/>
      <c r="NL435" s="17"/>
      <c r="NM435" s="17"/>
      <c r="NN435" s="17"/>
      <c r="NO435" s="17"/>
      <c r="NP435" s="17"/>
      <c r="NQ435" s="17"/>
      <c r="NR435" s="17"/>
      <c r="NS435" s="17"/>
      <c r="NT435" s="17"/>
      <c r="NU435" s="17"/>
      <c r="NV435" s="17"/>
      <c r="NW435" s="17"/>
      <c r="NX435" s="17"/>
      <c r="NY435" s="17"/>
      <c r="NZ435" s="17"/>
      <c r="OA435" s="17"/>
      <c r="OB435" s="17"/>
      <c r="OC435" s="17"/>
      <c r="OD435" s="17"/>
      <c r="OE435" s="17"/>
      <c r="OF435" s="17"/>
      <c r="OG435" s="17"/>
      <c r="OH435" s="17"/>
      <c r="OI435" s="17"/>
      <c r="OJ435" s="17"/>
      <c r="OK435" s="17"/>
      <c r="OL435" s="17"/>
      <c r="OM435" s="17"/>
      <c r="ON435" s="17"/>
      <c r="OO435" s="17"/>
      <c r="OP435" s="17"/>
      <c r="OQ435" s="17"/>
      <c r="OR435" s="17"/>
      <c r="OS435" s="17"/>
      <c r="OT435" s="17"/>
      <c r="OU435" s="17"/>
      <c r="OV435" s="17"/>
      <c r="OW435" s="17"/>
      <c r="OX435" s="17"/>
      <c r="OY435" s="17"/>
      <c r="OZ435" s="17"/>
      <c r="PA435" s="17"/>
      <c r="PB435" s="17"/>
      <c r="PC435" s="17"/>
      <c r="PD435" s="17"/>
      <c r="PE435" s="17"/>
      <c r="PF435" s="17"/>
      <c r="PG435" s="17"/>
      <c r="PH435" s="17"/>
      <c r="PI435" s="17"/>
      <c r="PJ435" s="17"/>
      <c r="PK435" s="17"/>
      <c r="PL435" s="17"/>
      <c r="PM435" s="17"/>
      <c r="PN435" s="17"/>
      <c r="PO435" s="17"/>
      <c r="PP435" s="17"/>
      <c r="PQ435" s="17"/>
      <c r="PR435" s="17"/>
      <c r="PS435" s="17"/>
      <c r="PT435" s="17"/>
      <c r="PU435" s="17"/>
      <c r="PV435" s="17"/>
      <c r="PW435" s="17"/>
      <c r="PX435" s="17"/>
      <c r="PY435" s="17"/>
      <c r="PZ435" s="17"/>
      <c r="QA435" s="17"/>
      <c r="QB435" s="17"/>
      <c r="QC435" s="17"/>
      <c r="QD435" s="17"/>
      <c r="QE435" s="17"/>
      <c r="QF435" s="17"/>
      <c r="QG435" s="17"/>
      <c r="QH435" s="17"/>
      <c r="QI435" s="17"/>
      <c r="QJ435" s="17"/>
      <c r="QK435" s="17"/>
      <c r="QL435" s="17"/>
      <c r="QM435" s="17"/>
      <c r="QN435" s="17"/>
      <c r="QO435" s="17"/>
      <c r="QP435" s="17"/>
      <c r="QQ435" s="17"/>
      <c r="QR435" s="17"/>
      <c r="QS435" s="17"/>
      <c r="QT435" s="17"/>
      <c r="QU435" s="17"/>
      <c r="QV435" s="17"/>
      <c r="QW435" s="17"/>
      <c r="QX435" s="17"/>
      <c r="QY435" s="17"/>
      <c r="QZ435" s="17"/>
      <c r="RA435" s="17"/>
      <c r="RB435" s="17"/>
      <c r="RC435" s="17"/>
      <c r="RD435" s="17"/>
      <c r="RE435" s="17"/>
      <c r="RF435" s="17"/>
      <c r="RG435" s="17"/>
      <c r="RH435" s="17"/>
      <c r="RI435" s="17"/>
      <c r="RJ435" s="17"/>
      <c r="RK435" s="17"/>
      <c r="RL435" s="17"/>
      <c r="RM435" s="17"/>
      <c r="RN435" s="17"/>
      <c r="RO435" s="17"/>
      <c r="RP435" s="17"/>
      <c r="RQ435" s="17"/>
      <c r="RR435" s="17"/>
      <c r="RS435" s="17"/>
      <c r="RT435" s="17"/>
      <c r="RU435" s="17"/>
      <c r="RV435" s="17"/>
      <c r="RW435" s="17"/>
      <c r="RX435" s="17"/>
      <c r="RY435" s="17"/>
      <c r="RZ435" s="17"/>
      <c r="SA435" s="17"/>
      <c r="SB435" s="17"/>
      <c r="SC435" s="17"/>
      <c r="SD435" s="17"/>
      <c r="SE435" s="17"/>
      <c r="SF435" s="17"/>
      <c r="SG435" s="17"/>
      <c r="SH435" s="17"/>
      <c r="SI435" s="17"/>
      <c r="SJ435" s="17"/>
      <c r="SK435" s="17"/>
      <c r="SL435" s="17"/>
      <c r="SM435" s="17"/>
      <c r="SN435" s="17"/>
      <c r="SO435" s="17"/>
      <c r="SP435" s="17"/>
      <c r="SQ435" s="17"/>
      <c r="SR435" s="17"/>
      <c r="SS435" s="17"/>
      <c r="ST435" s="17"/>
      <c r="SU435" s="17"/>
      <c r="SV435" s="17"/>
      <c r="SW435" s="17"/>
      <c r="SX435" s="17"/>
      <c r="SY435" s="17"/>
      <c r="SZ435" s="17"/>
      <c r="TA435" s="17"/>
      <c r="TB435" s="17"/>
      <c r="TC435" s="17"/>
      <c r="TD435" s="17"/>
      <c r="TE435" s="17"/>
      <c r="TF435" s="17"/>
      <c r="TG435" s="17"/>
      <c r="TH435" s="17"/>
      <c r="TI435" s="17"/>
      <c r="TJ435" s="17"/>
      <c r="TK435" s="17"/>
      <c r="TL435" s="17"/>
      <c r="TM435" s="17"/>
      <c r="TN435" s="17"/>
      <c r="TO435" s="17"/>
      <c r="TP435" s="17"/>
      <c r="TQ435" s="17"/>
      <c r="TR435" s="17"/>
      <c r="TS435" s="17"/>
      <c r="TT435" s="17"/>
      <c r="TU435" s="17"/>
      <c r="TV435" s="17"/>
      <c r="TW435" s="17"/>
      <c r="TX435" s="17"/>
      <c r="TY435" s="17"/>
      <c r="TZ435" s="17"/>
      <c r="UA435" s="17"/>
      <c r="UB435" s="17"/>
      <c r="UC435" s="17"/>
      <c r="UD435" s="17"/>
      <c r="UE435" s="17"/>
      <c r="UF435" s="17"/>
      <c r="UG435" s="17"/>
      <c r="UH435" s="17"/>
      <c r="UI435" s="17"/>
      <c r="UJ435" s="17"/>
      <c r="UK435" s="17"/>
      <c r="UL435" s="17"/>
      <c r="UM435" s="17"/>
      <c r="UN435" s="17"/>
      <c r="UO435" s="17"/>
      <c r="UP435" s="17"/>
      <c r="UQ435" s="17"/>
      <c r="UR435" s="17"/>
      <c r="US435" s="17"/>
      <c r="UT435" s="17"/>
      <c r="UU435" s="17"/>
      <c r="UV435" s="17"/>
      <c r="UW435" s="17"/>
      <c r="UX435" s="17"/>
      <c r="UY435" s="17"/>
      <c r="UZ435" s="17"/>
      <c r="VA435" s="17"/>
      <c r="VB435" s="17"/>
      <c r="VC435" s="17"/>
      <c r="VD435" s="17"/>
      <c r="VE435" s="17"/>
      <c r="VF435" s="17"/>
      <c r="VG435" s="17"/>
      <c r="VH435" s="17"/>
      <c r="VI435" s="17"/>
      <c r="VJ435" s="17"/>
      <c r="VK435" s="17"/>
      <c r="VL435" s="17"/>
      <c r="VM435" s="17"/>
      <c r="VN435" s="17"/>
      <c r="VO435" s="17"/>
      <c r="VP435" s="17"/>
      <c r="VQ435" s="17"/>
      <c r="VR435" s="17"/>
      <c r="VS435" s="17"/>
      <c r="VT435" s="17"/>
      <c r="VU435" s="17"/>
      <c r="VV435" s="17"/>
      <c r="VW435" s="17"/>
      <c r="VX435" s="17"/>
      <c r="VY435" s="17"/>
      <c r="VZ435" s="17"/>
      <c r="WA435" s="17"/>
      <c r="WB435" s="17"/>
      <c r="WC435" s="17"/>
      <c r="WD435" s="17"/>
      <c r="WE435" s="17"/>
      <c r="WF435" s="17"/>
      <c r="WG435" s="17"/>
      <c r="WH435" s="17"/>
      <c r="WI435" s="17"/>
      <c r="WJ435" s="17"/>
      <c r="WK435" s="17"/>
      <c r="WL435" s="17"/>
      <c r="WM435" s="17"/>
      <c r="WN435" s="17"/>
      <c r="WO435" s="17"/>
      <c r="WP435" s="17"/>
      <c r="WQ435" s="17"/>
      <c r="WR435" s="17"/>
      <c r="WS435" s="17"/>
      <c r="WT435" s="17"/>
      <c r="WU435" s="17"/>
      <c r="WV435" s="17"/>
      <c r="WW435" s="17"/>
      <c r="WX435" s="17"/>
      <c r="WY435" s="17"/>
      <c r="WZ435" s="17"/>
      <c r="XA435" s="17"/>
      <c r="XB435" s="17"/>
      <c r="XC435" s="17"/>
      <c r="XD435" s="17"/>
      <c r="XE435" s="17"/>
      <c r="XF435" s="17"/>
      <c r="XG435" s="17"/>
      <c r="XH435" s="17"/>
      <c r="XI435" s="17"/>
      <c r="XJ435" s="17"/>
      <c r="XK435" s="17"/>
      <c r="XL435" s="17"/>
      <c r="XM435" s="17"/>
      <c r="XN435" s="17"/>
      <c r="XO435" s="17"/>
      <c r="XP435" s="17"/>
      <c r="XQ435" s="17"/>
      <c r="XR435" s="17"/>
      <c r="XS435" s="17"/>
      <c r="XT435" s="17"/>
      <c r="XU435" s="17"/>
      <c r="XV435" s="17"/>
      <c r="XW435" s="17"/>
      <c r="XX435" s="17"/>
      <c r="XY435" s="17"/>
      <c r="XZ435" s="17"/>
      <c r="YA435" s="17"/>
      <c r="YB435" s="17"/>
      <c r="YC435" s="17"/>
      <c r="YD435" s="17"/>
      <c r="YE435" s="17"/>
      <c r="YF435" s="17"/>
      <c r="YG435" s="17"/>
      <c r="YH435" s="17"/>
      <c r="YI435" s="17"/>
      <c r="YJ435" s="17"/>
      <c r="YK435" s="17"/>
      <c r="YL435" s="17"/>
      <c r="YM435" s="17"/>
      <c r="YN435" s="17"/>
      <c r="YO435" s="17"/>
      <c r="YP435" s="17"/>
      <c r="YQ435" s="17"/>
      <c r="YR435" s="17"/>
      <c r="YS435" s="17"/>
      <c r="YT435" s="17"/>
      <c r="YU435" s="17"/>
      <c r="YV435" s="17"/>
      <c r="YW435" s="17"/>
      <c r="YX435" s="17"/>
      <c r="YY435" s="17"/>
      <c r="YZ435" s="17"/>
      <c r="ZA435" s="17"/>
      <c r="ZB435" s="17"/>
      <c r="ZC435" s="17"/>
      <c r="ZD435" s="17"/>
      <c r="ZE435" s="17"/>
      <c r="ZF435" s="17"/>
      <c r="ZG435" s="17"/>
      <c r="ZH435" s="17"/>
      <c r="ZI435" s="17"/>
      <c r="ZJ435" s="17"/>
      <c r="ZK435" s="17"/>
      <c r="ZL435" s="17"/>
      <c r="ZM435" s="17"/>
      <c r="ZN435" s="17"/>
      <c r="ZO435" s="17"/>
      <c r="ZP435" s="17"/>
      <c r="ZQ435" s="17"/>
      <c r="ZR435" s="17"/>
      <c r="ZS435" s="17"/>
      <c r="ZT435" s="17"/>
      <c r="ZU435" s="17"/>
      <c r="ZV435" s="17"/>
      <c r="ZW435" s="17"/>
      <c r="ZX435" s="17"/>
      <c r="ZY435" s="17"/>
      <c r="ZZ435" s="17"/>
      <c r="AAA435" s="17"/>
      <c r="AAB435" s="17"/>
      <c r="AAC435" s="17"/>
      <c r="AAD435" s="17"/>
      <c r="AAE435" s="17"/>
      <c r="AAF435" s="17"/>
      <c r="AAG435" s="17"/>
      <c r="AAH435" s="17"/>
      <c r="AAI435" s="17"/>
      <c r="AAJ435" s="17"/>
      <c r="AAK435" s="17"/>
      <c r="AAL435" s="17"/>
      <c r="AAM435" s="17"/>
      <c r="AAN435" s="17"/>
      <c r="AAO435" s="17"/>
      <c r="AAP435" s="17"/>
      <c r="AAQ435" s="17"/>
      <c r="AAR435" s="17"/>
      <c r="AAS435" s="17"/>
      <c r="AAT435" s="17"/>
      <c r="AAU435" s="17"/>
      <c r="AAV435" s="17"/>
      <c r="AAW435" s="17"/>
      <c r="AAX435" s="17"/>
      <c r="AAY435" s="17"/>
      <c r="AAZ435" s="17"/>
      <c r="ABA435" s="17"/>
      <c r="ABB435" s="17"/>
    </row>
    <row r="436" spans="1:731" ht="84" x14ac:dyDescent="0.2">
      <c r="A436" s="230" t="s">
        <v>157</v>
      </c>
      <c r="B436" s="114"/>
      <c r="C436" s="209">
        <f>C437+C438</f>
        <v>16477.281000000003</v>
      </c>
      <c r="D436" s="209">
        <f>D485+D486</f>
        <v>0</v>
      </c>
      <c r="E436" s="209">
        <f>E437+E438</f>
        <v>4312.2039999999997</v>
      </c>
      <c r="F436" s="209">
        <f>F437+F438</f>
        <v>0</v>
      </c>
      <c r="G436" s="209">
        <f>G437+G438</f>
        <v>4304.0069999999996</v>
      </c>
      <c r="H436" s="209">
        <f>H485+H486</f>
        <v>0</v>
      </c>
      <c r="I436" s="229" t="s">
        <v>312</v>
      </c>
      <c r="J436" s="208" t="s">
        <v>179</v>
      </c>
      <c r="K436" s="208"/>
      <c r="L436" s="231">
        <v>54</v>
      </c>
      <c r="M436" s="208">
        <v>54</v>
      </c>
      <c r="N436" s="208">
        <v>54</v>
      </c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  <c r="II436" s="17"/>
      <c r="IJ436" s="17"/>
      <c r="IK436" s="17"/>
      <c r="IL436" s="17"/>
      <c r="IM436" s="17"/>
      <c r="IN436" s="17"/>
      <c r="IO436" s="17"/>
      <c r="IP436" s="17"/>
      <c r="IQ436" s="17"/>
      <c r="IR436" s="17"/>
      <c r="IS436" s="17"/>
      <c r="IT436" s="17"/>
      <c r="IU436" s="17"/>
      <c r="IV436" s="17"/>
      <c r="IW436" s="17"/>
      <c r="IX436" s="17"/>
      <c r="IY436" s="17"/>
      <c r="IZ436" s="17"/>
      <c r="JA436" s="17"/>
      <c r="JB436" s="17"/>
      <c r="JC436" s="17"/>
      <c r="JD436" s="17"/>
      <c r="JE436" s="17"/>
      <c r="JF436" s="17"/>
      <c r="JG436" s="17"/>
      <c r="JH436" s="17"/>
      <c r="JI436" s="17"/>
      <c r="JJ436" s="17"/>
      <c r="JK436" s="17"/>
      <c r="JL436" s="17"/>
      <c r="JM436" s="17"/>
      <c r="JN436" s="17"/>
      <c r="JO436" s="17"/>
      <c r="JP436" s="17"/>
      <c r="JQ436" s="17"/>
      <c r="JR436" s="17"/>
      <c r="JS436" s="17"/>
      <c r="JT436" s="17"/>
      <c r="JU436" s="17"/>
      <c r="JV436" s="17"/>
      <c r="JW436" s="17"/>
      <c r="JX436" s="17"/>
      <c r="JY436" s="17"/>
      <c r="JZ436" s="17"/>
      <c r="KA436" s="17"/>
      <c r="KB436" s="17"/>
      <c r="KC436" s="17"/>
      <c r="KD436" s="17"/>
      <c r="KE436" s="17"/>
      <c r="KF436" s="17"/>
      <c r="KG436" s="17"/>
      <c r="KH436" s="17"/>
      <c r="KI436" s="17"/>
      <c r="KJ436" s="17"/>
      <c r="KK436" s="17"/>
      <c r="KL436" s="17"/>
      <c r="KM436" s="17"/>
      <c r="KN436" s="17"/>
      <c r="KO436" s="17"/>
      <c r="KP436" s="17"/>
      <c r="KQ436" s="17"/>
      <c r="KR436" s="17"/>
      <c r="KS436" s="17"/>
      <c r="KT436" s="17"/>
      <c r="KU436" s="17"/>
      <c r="KV436" s="17"/>
      <c r="KW436" s="17"/>
      <c r="KX436" s="17"/>
      <c r="KY436" s="17"/>
      <c r="KZ436" s="17"/>
      <c r="LA436" s="17"/>
      <c r="LB436" s="17"/>
      <c r="LC436" s="17"/>
      <c r="LD436" s="17"/>
      <c r="LE436" s="17"/>
      <c r="LF436" s="17"/>
      <c r="LG436" s="17"/>
      <c r="LH436" s="17"/>
      <c r="LI436" s="17"/>
      <c r="LJ436" s="17"/>
      <c r="LK436" s="17"/>
      <c r="LL436" s="17"/>
      <c r="LM436" s="17"/>
      <c r="LN436" s="17"/>
      <c r="LO436" s="17"/>
      <c r="LP436" s="17"/>
      <c r="LQ436" s="17"/>
      <c r="LR436" s="17"/>
      <c r="LS436" s="17"/>
      <c r="LT436" s="17"/>
      <c r="LU436" s="17"/>
      <c r="LV436" s="17"/>
      <c r="LW436" s="17"/>
      <c r="LX436" s="17"/>
      <c r="LY436" s="17"/>
      <c r="LZ436" s="17"/>
      <c r="MA436" s="17"/>
      <c r="MB436" s="17"/>
      <c r="MC436" s="17"/>
      <c r="MD436" s="17"/>
      <c r="ME436" s="17"/>
      <c r="MF436" s="17"/>
      <c r="MG436" s="17"/>
      <c r="MH436" s="17"/>
      <c r="MI436" s="17"/>
      <c r="MJ436" s="17"/>
      <c r="MK436" s="17"/>
      <c r="ML436" s="17"/>
      <c r="MM436" s="17"/>
      <c r="MN436" s="17"/>
      <c r="MO436" s="17"/>
      <c r="MP436" s="17"/>
      <c r="MQ436" s="17"/>
      <c r="MR436" s="17"/>
      <c r="MS436" s="17"/>
      <c r="MT436" s="17"/>
      <c r="MU436" s="17"/>
      <c r="MV436" s="17"/>
      <c r="MW436" s="17"/>
      <c r="MX436" s="17"/>
      <c r="MY436" s="17"/>
      <c r="MZ436" s="17"/>
      <c r="NA436" s="17"/>
      <c r="NB436" s="17"/>
      <c r="NC436" s="17"/>
      <c r="ND436" s="17"/>
      <c r="NE436" s="17"/>
      <c r="NF436" s="17"/>
      <c r="NG436" s="17"/>
      <c r="NH436" s="17"/>
      <c r="NI436" s="17"/>
      <c r="NJ436" s="17"/>
      <c r="NK436" s="17"/>
      <c r="NL436" s="17"/>
      <c r="NM436" s="17"/>
      <c r="NN436" s="17"/>
      <c r="NO436" s="17"/>
      <c r="NP436" s="17"/>
      <c r="NQ436" s="17"/>
      <c r="NR436" s="17"/>
      <c r="NS436" s="17"/>
      <c r="NT436" s="17"/>
      <c r="NU436" s="17"/>
      <c r="NV436" s="17"/>
      <c r="NW436" s="17"/>
      <c r="NX436" s="17"/>
      <c r="NY436" s="17"/>
      <c r="NZ436" s="17"/>
      <c r="OA436" s="17"/>
      <c r="OB436" s="17"/>
      <c r="OC436" s="17"/>
      <c r="OD436" s="17"/>
      <c r="OE436" s="17"/>
      <c r="OF436" s="17"/>
      <c r="OG436" s="17"/>
      <c r="OH436" s="17"/>
      <c r="OI436" s="17"/>
      <c r="OJ436" s="17"/>
      <c r="OK436" s="17"/>
      <c r="OL436" s="17"/>
      <c r="OM436" s="17"/>
      <c r="ON436" s="17"/>
      <c r="OO436" s="17"/>
      <c r="OP436" s="17"/>
      <c r="OQ436" s="17"/>
      <c r="OR436" s="17"/>
      <c r="OS436" s="17"/>
      <c r="OT436" s="17"/>
      <c r="OU436" s="17"/>
      <c r="OV436" s="17"/>
      <c r="OW436" s="17"/>
      <c r="OX436" s="17"/>
      <c r="OY436" s="17"/>
      <c r="OZ436" s="17"/>
      <c r="PA436" s="17"/>
      <c r="PB436" s="17"/>
      <c r="PC436" s="17"/>
      <c r="PD436" s="17"/>
      <c r="PE436" s="17"/>
      <c r="PF436" s="17"/>
      <c r="PG436" s="17"/>
      <c r="PH436" s="17"/>
      <c r="PI436" s="17"/>
      <c r="PJ436" s="17"/>
      <c r="PK436" s="17"/>
      <c r="PL436" s="17"/>
      <c r="PM436" s="17"/>
      <c r="PN436" s="17"/>
      <c r="PO436" s="17"/>
      <c r="PP436" s="17"/>
      <c r="PQ436" s="17"/>
      <c r="PR436" s="17"/>
      <c r="PS436" s="17"/>
      <c r="PT436" s="17"/>
      <c r="PU436" s="17"/>
      <c r="PV436" s="17"/>
      <c r="PW436" s="17"/>
      <c r="PX436" s="17"/>
      <c r="PY436" s="17"/>
      <c r="PZ436" s="17"/>
      <c r="QA436" s="17"/>
      <c r="QB436" s="17"/>
      <c r="QC436" s="17"/>
      <c r="QD436" s="17"/>
      <c r="QE436" s="17"/>
      <c r="QF436" s="17"/>
      <c r="QG436" s="17"/>
      <c r="QH436" s="17"/>
      <c r="QI436" s="17"/>
      <c r="QJ436" s="17"/>
      <c r="QK436" s="17"/>
      <c r="QL436" s="17"/>
      <c r="QM436" s="17"/>
      <c r="QN436" s="17"/>
      <c r="QO436" s="17"/>
      <c r="QP436" s="17"/>
      <c r="QQ436" s="17"/>
      <c r="QR436" s="17"/>
      <c r="QS436" s="17"/>
      <c r="QT436" s="17"/>
      <c r="QU436" s="17"/>
      <c r="QV436" s="17"/>
      <c r="QW436" s="17"/>
      <c r="QX436" s="17"/>
      <c r="QY436" s="17"/>
      <c r="QZ436" s="17"/>
      <c r="RA436" s="17"/>
      <c r="RB436" s="17"/>
      <c r="RC436" s="17"/>
      <c r="RD436" s="17"/>
      <c r="RE436" s="17"/>
      <c r="RF436" s="17"/>
      <c r="RG436" s="17"/>
      <c r="RH436" s="17"/>
      <c r="RI436" s="17"/>
      <c r="RJ436" s="17"/>
      <c r="RK436" s="17"/>
      <c r="RL436" s="17"/>
      <c r="RM436" s="17"/>
      <c r="RN436" s="17"/>
      <c r="RO436" s="17"/>
      <c r="RP436" s="17"/>
      <c r="RQ436" s="17"/>
      <c r="RR436" s="17"/>
      <c r="RS436" s="17"/>
      <c r="RT436" s="17"/>
      <c r="RU436" s="17"/>
      <c r="RV436" s="17"/>
      <c r="RW436" s="17"/>
      <c r="RX436" s="17"/>
      <c r="RY436" s="17"/>
      <c r="RZ436" s="17"/>
      <c r="SA436" s="17"/>
      <c r="SB436" s="17"/>
      <c r="SC436" s="17"/>
      <c r="SD436" s="17"/>
      <c r="SE436" s="17"/>
      <c r="SF436" s="17"/>
      <c r="SG436" s="17"/>
      <c r="SH436" s="17"/>
      <c r="SI436" s="17"/>
      <c r="SJ436" s="17"/>
      <c r="SK436" s="17"/>
      <c r="SL436" s="17"/>
      <c r="SM436" s="17"/>
      <c r="SN436" s="17"/>
      <c r="SO436" s="17"/>
      <c r="SP436" s="17"/>
      <c r="SQ436" s="17"/>
      <c r="SR436" s="17"/>
      <c r="SS436" s="17"/>
      <c r="ST436" s="17"/>
      <c r="SU436" s="17"/>
      <c r="SV436" s="17"/>
      <c r="SW436" s="17"/>
      <c r="SX436" s="17"/>
      <c r="SY436" s="17"/>
      <c r="SZ436" s="17"/>
      <c r="TA436" s="17"/>
      <c r="TB436" s="17"/>
      <c r="TC436" s="17"/>
      <c r="TD436" s="17"/>
      <c r="TE436" s="17"/>
      <c r="TF436" s="17"/>
      <c r="TG436" s="17"/>
      <c r="TH436" s="17"/>
      <c r="TI436" s="17"/>
      <c r="TJ436" s="17"/>
      <c r="TK436" s="17"/>
      <c r="TL436" s="17"/>
      <c r="TM436" s="17"/>
      <c r="TN436" s="17"/>
      <c r="TO436" s="17"/>
      <c r="TP436" s="17"/>
      <c r="TQ436" s="17"/>
      <c r="TR436" s="17"/>
      <c r="TS436" s="17"/>
      <c r="TT436" s="17"/>
      <c r="TU436" s="17"/>
      <c r="TV436" s="17"/>
      <c r="TW436" s="17"/>
      <c r="TX436" s="17"/>
      <c r="TY436" s="17"/>
      <c r="TZ436" s="17"/>
      <c r="UA436" s="17"/>
      <c r="UB436" s="17"/>
      <c r="UC436" s="17"/>
      <c r="UD436" s="17"/>
      <c r="UE436" s="17"/>
      <c r="UF436" s="17"/>
      <c r="UG436" s="17"/>
      <c r="UH436" s="17"/>
      <c r="UI436" s="17"/>
      <c r="UJ436" s="17"/>
      <c r="UK436" s="17"/>
      <c r="UL436" s="17"/>
      <c r="UM436" s="17"/>
      <c r="UN436" s="17"/>
      <c r="UO436" s="17"/>
      <c r="UP436" s="17"/>
      <c r="UQ436" s="17"/>
      <c r="UR436" s="17"/>
      <c r="US436" s="17"/>
      <c r="UT436" s="17"/>
      <c r="UU436" s="17"/>
      <c r="UV436" s="17"/>
      <c r="UW436" s="17"/>
      <c r="UX436" s="17"/>
      <c r="UY436" s="17"/>
      <c r="UZ436" s="17"/>
      <c r="VA436" s="17"/>
      <c r="VB436" s="17"/>
      <c r="VC436" s="17"/>
      <c r="VD436" s="17"/>
      <c r="VE436" s="17"/>
      <c r="VF436" s="17"/>
      <c r="VG436" s="17"/>
      <c r="VH436" s="17"/>
      <c r="VI436" s="17"/>
      <c r="VJ436" s="17"/>
      <c r="VK436" s="17"/>
      <c r="VL436" s="17"/>
      <c r="VM436" s="17"/>
      <c r="VN436" s="17"/>
      <c r="VO436" s="17"/>
      <c r="VP436" s="17"/>
      <c r="VQ436" s="17"/>
      <c r="VR436" s="17"/>
      <c r="VS436" s="17"/>
      <c r="VT436" s="17"/>
      <c r="VU436" s="17"/>
      <c r="VV436" s="17"/>
      <c r="VW436" s="17"/>
      <c r="VX436" s="17"/>
      <c r="VY436" s="17"/>
      <c r="VZ436" s="17"/>
      <c r="WA436" s="17"/>
      <c r="WB436" s="17"/>
      <c r="WC436" s="17"/>
      <c r="WD436" s="17"/>
      <c r="WE436" s="17"/>
      <c r="WF436" s="17"/>
      <c r="WG436" s="17"/>
      <c r="WH436" s="17"/>
      <c r="WI436" s="17"/>
      <c r="WJ436" s="17"/>
      <c r="WK436" s="17"/>
      <c r="WL436" s="17"/>
      <c r="WM436" s="17"/>
      <c r="WN436" s="17"/>
      <c r="WO436" s="17"/>
      <c r="WP436" s="17"/>
      <c r="WQ436" s="17"/>
      <c r="WR436" s="17"/>
      <c r="WS436" s="17"/>
      <c r="WT436" s="17"/>
      <c r="WU436" s="17"/>
      <c r="WV436" s="17"/>
      <c r="WW436" s="17"/>
      <c r="WX436" s="17"/>
      <c r="WY436" s="17"/>
      <c r="WZ436" s="17"/>
      <c r="XA436" s="17"/>
      <c r="XB436" s="17"/>
      <c r="XC436" s="17"/>
      <c r="XD436" s="17"/>
      <c r="XE436" s="17"/>
      <c r="XF436" s="17"/>
      <c r="XG436" s="17"/>
      <c r="XH436" s="17"/>
      <c r="XI436" s="17"/>
      <c r="XJ436" s="17"/>
      <c r="XK436" s="17"/>
      <c r="XL436" s="17"/>
      <c r="XM436" s="17"/>
      <c r="XN436" s="17"/>
      <c r="XO436" s="17"/>
      <c r="XP436" s="17"/>
      <c r="XQ436" s="17"/>
      <c r="XR436" s="17"/>
      <c r="XS436" s="17"/>
      <c r="XT436" s="17"/>
      <c r="XU436" s="17"/>
      <c r="XV436" s="17"/>
      <c r="XW436" s="17"/>
      <c r="XX436" s="17"/>
      <c r="XY436" s="17"/>
      <c r="XZ436" s="17"/>
      <c r="YA436" s="17"/>
      <c r="YB436" s="17"/>
      <c r="YC436" s="17"/>
      <c r="YD436" s="17"/>
      <c r="YE436" s="17"/>
      <c r="YF436" s="17"/>
      <c r="YG436" s="17"/>
      <c r="YH436" s="17"/>
      <c r="YI436" s="17"/>
      <c r="YJ436" s="17"/>
      <c r="YK436" s="17"/>
      <c r="YL436" s="17"/>
      <c r="YM436" s="17"/>
      <c r="YN436" s="17"/>
      <c r="YO436" s="17"/>
      <c r="YP436" s="17"/>
      <c r="YQ436" s="17"/>
      <c r="YR436" s="17"/>
      <c r="YS436" s="17"/>
      <c r="YT436" s="17"/>
      <c r="YU436" s="17"/>
      <c r="YV436" s="17"/>
      <c r="YW436" s="17"/>
      <c r="YX436" s="17"/>
      <c r="YY436" s="17"/>
      <c r="YZ436" s="17"/>
      <c r="ZA436" s="17"/>
      <c r="ZB436" s="17"/>
      <c r="ZC436" s="17"/>
      <c r="ZD436" s="17"/>
      <c r="ZE436" s="17"/>
      <c r="ZF436" s="17"/>
      <c r="ZG436" s="17"/>
      <c r="ZH436" s="17"/>
      <c r="ZI436" s="17"/>
      <c r="ZJ436" s="17"/>
      <c r="ZK436" s="17"/>
      <c r="ZL436" s="17"/>
      <c r="ZM436" s="17"/>
      <c r="ZN436" s="17"/>
      <c r="ZO436" s="17"/>
      <c r="ZP436" s="17"/>
      <c r="ZQ436" s="17"/>
      <c r="ZR436" s="17"/>
      <c r="ZS436" s="17"/>
      <c r="ZT436" s="17"/>
      <c r="ZU436" s="17"/>
      <c r="ZV436" s="17"/>
      <c r="ZW436" s="17"/>
      <c r="ZX436" s="17"/>
      <c r="ZY436" s="17"/>
      <c r="ZZ436" s="17"/>
      <c r="AAA436" s="17"/>
      <c r="AAB436" s="17"/>
      <c r="AAC436" s="17"/>
      <c r="AAD436" s="17"/>
      <c r="AAE436" s="17"/>
      <c r="AAF436" s="17"/>
      <c r="AAG436" s="17"/>
      <c r="AAH436" s="17"/>
      <c r="AAI436" s="17"/>
      <c r="AAJ436" s="17"/>
      <c r="AAK436" s="17"/>
      <c r="AAL436" s="17"/>
      <c r="AAM436" s="17"/>
      <c r="AAN436" s="17"/>
      <c r="AAO436" s="17"/>
      <c r="AAP436" s="17"/>
      <c r="AAQ436" s="17"/>
      <c r="AAR436" s="17"/>
      <c r="AAS436" s="17"/>
      <c r="AAT436" s="17"/>
      <c r="AAU436" s="17"/>
      <c r="AAV436" s="17"/>
      <c r="AAW436" s="17"/>
      <c r="AAX436" s="17"/>
      <c r="AAY436" s="17"/>
      <c r="AAZ436" s="17"/>
      <c r="ABA436" s="17"/>
      <c r="ABB436" s="17"/>
    </row>
    <row r="437" spans="1:731" ht="15" x14ac:dyDescent="0.2">
      <c r="A437" s="65" t="s">
        <v>43</v>
      </c>
      <c r="B437" s="207"/>
      <c r="C437" s="70">
        <v>500</v>
      </c>
      <c r="D437" s="70"/>
      <c r="E437" s="70">
        <v>500</v>
      </c>
      <c r="F437" s="70"/>
      <c r="G437" s="70">
        <v>498.834</v>
      </c>
      <c r="H437" s="70"/>
      <c r="I437" s="92"/>
      <c r="J437" s="92"/>
      <c r="K437" s="92"/>
      <c r="L437" s="92"/>
      <c r="M437" s="92"/>
      <c r="N437" s="92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  <c r="IH437" s="17"/>
      <c r="II437" s="17"/>
      <c r="IJ437" s="17"/>
      <c r="IK437" s="17"/>
      <c r="IL437" s="17"/>
      <c r="IM437" s="17"/>
      <c r="IN437" s="17"/>
      <c r="IO437" s="17"/>
      <c r="IP437" s="17"/>
      <c r="IQ437" s="17"/>
      <c r="IR437" s="17"/>
      <c r="IS437" s="17"/>
      <c r="IT437" s="17"/>
      <c r="IU437" s="17"/>
      <c r="IV437" s="17"/>
      <c r="IW437" s="17"/>
      <c r="IX437" s="17"/>
      <c r="IY437" s="17"/>
      <c r="IZ437" s="17"/>
      <c r="JA437" s="17"/>
      <c r="JB437" s="17"/>
      <c r="JC437" s="17"/>
      <c r="JD437" s="17"/>
      <c r="JE437" s="17"/>
      <c r="JF437" s="17"/>
      <c r="JG437" s="17"/>
      <c r="JH437" s="17"/>
      <c r="JI437" s="17"/>
      <c r="JJ437" s="17"/>
      <c r="JK437" s="17"/>
      <c r="JL437" s="17"/>
      <c r="JM437" s="17"/>
      <c r="JN437" s="17"/>
      <c r="JO437" s="17"/>
      <c r="JP437" s="17"/>
      <c r="JQ437" s="17"/>
      <c r="JR437" s="17"/>
      <c r="JS437" s="17"/>
      <c r="JT437" s="17"/>
      <c r="JU437" s="17"/>
      <c r="JV437" s="17"/>
      <c r="JW437" s="17"/>
      <c r="JX437" s="17"/>
      <c r="JY437" s="17"/>
      <c r="JZ437" s="17"/>
      <c r="KA437" s="17"/>
      <c r="KB437" s="17"/>
      <c r="KC437" s="17"/>
      <c r="KD437" s="17"/>
      <c r="KE437" s="17"/>
      <c r="KF437" s="17"/>
      <c r="KG437" s="17"/>
      <c r="KH437" s="17"/>
      <c r="KI437" s="17"/>
      <c r="KJ437" s="17"/>
      <c r="KK437" s="17"/>
      <c r="KL437" s="17"/>
      <c r="KM437" s="17"/>
      <c r="KN437" s="17"/>
      <c r="KO437" s="17"/>
      <c r="KP437" s="17"/>
      <c r="KQ437" s="17"/>
      <c r="KR437" s="17"/>
      <c r="KS437" s="17"/>
      <c r="KT437" s="17"/>
      <c r="KU437" s="17"/>
      <c r="KV437" s="17"/>
      <c r="KW437" s="17"/>
      <c r="KX437" s="17"/>
      <c r="KY437" s="17"/>
      <c r="KZ437" s="17"/>
      <c r="LA437" s="17"/>
      <c r="LB437" s="17"/>
      <c r="LC437" s="17"/>
      <c r="LD437" s="17"/>
      <c r="LE437" s="17"/>
      <c r="LF437" s="17"/>
      <c r="LG437" s="17"/>
      <c r="LH437" s="17"/>
      <c r="LI437" s="17"/>
      <c r="LJ437" s="17"/>
      <c r="LK437" s="17"/>
      <c r="LL437" s="17"/>
      <c r="LM437" s="17"/>
      <c r="LN437" s="17"/>
      <c r="LO437" s="17"/>
      <c r="LP437" s="17"/>
      <c r="LQ437" s="17"/>
      <c r="LR437" s="17"/>
      <c r="LS437" s="17"/>
      <c r="LT437" s="17"/>
      <c r="LU437" s="17"/>
      <c r="LV437" s="17"/>
      <c r="LW437" s="17"/>
      <c r="LX437" s="17"/>
      <c r="LY437" s="17"/>
      <c r="LZ437" s="17"/>
      <c r="MA437" s="17"/>
      <c r="MB437" s="17"/>
      <c r="MC437" s="17"/>
      <c r="MD437" s="17"/>
      <c r="ME437" s="17"/>
      <c r="MF437" s="17"/>
      <c r="MG437" s="17"/>
      <c r="MH437" s="17"/>
      <c r="MI437" s="17"/>
      <c r="MJ437" s="17"/>
      <c r="MK437" s="17"/>
      <c r="ML437" s="17"/>
      <c r="MM437" s="17"/>
      <c r="MN437" s="17"/>
      <c r="MO437" s="17"/>
      <c r="MP437" s="17"/>
      <c r="MQ437" s="17"/>
      <c r="MR437" s="17"/>
      <c r="MS437" s="17"/>
      <c r="MT437" s="17"/>
      <c r="MU437" s="17"/>
      <c r="MV437" s="17"/>
      <c r="MW437" s="17"/>
      <c r="MX437" s="17"/>
      <c r="MY437" s="17"/>
      <c r="MZ437" s="17"/>
      <c r="NA437" s="17"/>
      <c r="NB437" s="17"/>
      <c r="NC437" s="17"/>
      <c r="ND437" s="17"/>
      <c r="NE437" s="17"/>
      <c r="NF437" s="17"/>
      <c r="NG437" s="17"/>
      <c r="NH437" s="17"/>
      <c r="NI437" s="17"/>
      <c r="NJ437" s="17"/>
      <c r="NK437" s="17"/>
      <c r="NL437" s="17"/>
      <c r="NM437" s="17"/>
      <c r="NN437" s="17"/>
      <c r="NO437" s="17"/>
      <c r="NP437" s="17"/>
      <c r="NQ437" s="17"/>
      <c r="NR437" s="17"/>
      <c r="NS437" s="17"/>
      <c r="NT437" s="17"/>
      <c r="NU437" s="17"/>
      <c r="NV437" s="17"/>
      <c r="NW437" s="17"/>
      <c r="NX437" s="17"/>
      <c r="NY437" s="17"/>
      <c r="NZ437" s="17"/>
      <c r="OA437" s="17"/>
      <c r="OB437" s="17"/>
      <c r="OC437" s="17"/>
      <c r="OD437" s="17"/>
      <c r="OE437" s="17"/>
      <c r="OF437" s="17"/>
      <c r="OG437" s="17"/>
      <c r="OH437" s="17"/>
      <c r="OI437" s="17"/>
      <c r="OJ437" s="17"/>
      <c r="OK437" s="17"/>
      <c r="OL437" s="17"/>
      <c r="OM437" s="17"/>
      <c r="ON437" s="17"/>
      <c r="OO437" s="17"/>
      <c r="OP437" s="17"/>
      <c r="OQ437" s="17"/>
      <c r="OR437" s="17"/>
      <c r="OS437" s="17"/>
      <c r="OT437" s="17"/>
      <c r="OU437" s="17"/>
      <c r="OV437" s="17"/>
      <c r="OW437" s="17"/>
      <c r="OX437" s="17"/>
      <c r="OY437" s="17"/>
      <c r="OZ437" s="17"/>
      <c r="PA437" s="17"/>
      <c r="PB437" s="17"/>
      <c r="PC437" s="17"/>
      <c r="PD437" s="17"/>
      <c r="PE437" s="17"/>
      <c r="PF437" s="17"/>
      <c r="PG437" s="17"/>
      <c r="PH437" s="17"/>
      <c r="PI437" s="17"/>
      <c r="PJ437" s="17"/>
      <c r="PK437" s="17"/>
      <c r="PL437" s="17"/>
      <c r="PM437" s="17"/>
      <c r="PN437" s="17"/>
      <c r="PO437" s="17"/>
      <c r="PP437" s="17"/>
      <c r="PQ437" s="17"/>
      <c r="PR437" s="17"/>
      <c r="PS437" s="17"/>
      <c r="PT437" s="17"/>
      <c r="PU437" s="17"/>
      <c r="PV437" s="17"/>
      <c r="PW437" s="17"/>
      <c r="PX437" s="17"/>
      <c r="PY437" s="17"/>
      <c r="PZ437" s="17"/>
      <c r="QA437" s="17"/>
      <c r="QB437" s="17"/>
      <c r="QC437" s="17"/>
      <c r="QD437" s="17"/>
      <c r="QE437" s="17"/>
      <c r="QF437" s="17"/>
      <c r="QG437" s="17"/>
      <c r="QH437" s="17"/>
      <c r="QI437" s="17"/>
      <c r="QJ437" s="17"/>
      <c r="QK437" s="17"/>
      <c r="QL437" s="17"/>
      <c r="QM437" s="17"/>
      <c r="QN437" s="17"/>
      <c r="QO437" s="17"/>
      <c r="QP437" s="17"/>
      <c r="QQ437" s="17"/>
      <c r="QR437" s="17"/>
      <c r="QS437" s="17"/>
      <c r="QT437" s="17"/>
      <c r="QU437" s="17"/>
      <c r="QV437" s="17"/>
      <c r="QW437" s="17"/>
      <c r="QX437" s="17"/>
      <c r="QY437" s="17"/>
      <c r="QZ437" s="17"/>
      <c r="RA437" s="17"/>
      <c r="RB437" s="17"/>
      <c r="RC437" s="17"/>
      <c r="RD437" s="17"/>
      <c r="RE437" s="17"/>
      <c r="RF437" s="17"/>
      <c r="RG437" s="17"/>
      <c r="RH437" s="17"/>
      <c r="RI437" s="17"/>
      <c r="RJ437" s="17"/>
      <c r="RK437" s="17"/>
      <c r="RL437" s="17"/>
      <c r="RM437" s="17"/>
      <c r="RN437" s="17"/>
      <c r="RO437" s="17"/>
      <c r="RP437" s="17"/>
      <c r="RQ437" s="17"/>
      <c r="RR437" s="17"/>
      <c r="RS437" s="17"/>
      <c r="RT437" s="17"/>
      <c r="RU437" s="17"/>
      <c r="RV437" s="17"/>
      <c r="RW437" s="17"/>
      <c r="RX437" s="17"/>
      <c r="RY437" s="17"/>
      <c r="RZ437" s="17"/>
      <c r="SA437" s="17"/>
      <c r="SB437" s="17"/>
      <c r="SC437" s="17"/>
      <c r="SD437" s="17"/>
      <c r="SE437" s="17"/>
      <c r="SF437" s="17"/>
      <c r="SG437" s="17"/>
      <c r="SH437" s="17"/>
      <c r="SI437" s="17"/>
      <c r="SJ437" s="17"/>
      <c r="SK437" s="17"/>
      <c r="SL437" s="17"/>
      <c r="SM437" s="17"/>
      <c r="SN437" s="17"/>
      <c r="SO437" s="17"/>
      <c r="SP437" s="17"/>
      <c r="SQ437" s="17"/>
      <c r="SR437" s="17"/>
      <c r="SS437" s="17"/>
      <c r="ST437" s="17"/>
      <c r="SU437" s="17"/>
      <c r="SV437" s="17"/>
      <c r="SW437" s="17"/>
      <c r="SX437" s="17"/>
      <c r="SY437" s="17"/>
      <c r="SZ437" s="17"/>
      <c r="TA437" s="17"/>
      <c r="TB437" s="17"/>
      <c r="TC437" s="17"/>
      <c r="TD437" s="17"/>
      <c r="TE437" s="17"/>
      <c r="TF437" s="17"/>
      <c r="TG437" s="17"/>
      <c r="TH437" s="17"/>
      <c r="TI437" s="17"/>
      <c r="TJ437" s="17"/>
      <c r="TK437" s="17"/>
      <c r="TL437" s="17"/>
      <c r="TM437" s="17"/>
      <c r="TN437" s="17"/>
      <c r="TO437" s="17"/>
      <c r="TP437" s="17"/>
      <c r="TQ437" s="17"/>
      <c r="TR437" s="17"/>
      <c r="TS437" s="17"/>
      <c r="TT437" s="17"/>
      <c r="TU437" s="17"/>
      <c r="TV437" s="17"/>
      <c r="TW437" s="17"/>
      <c r="TX437" s="17"/>
      <c r="TY437" s="17"/>
      <c r="TZ437" s="17"/>
      <c r="UA437" s="17"/>
      <c r="UB437" s="17"/>
      <c r="UC437" s="17"/>
      <c r="UD437" s="17"/>
      <c r="UE437" s="17"/>
      <c r="UF437" s="17"/>
      <c r="UG437" s="17"/>
      <c r="UH437" s="17"/>
      <c r="UI437" s="17"/>
      <c r="UJ437" s="17"/>
      <c r="UK437" s="17"/>
      <c r="UL437" s="17"/>
      <c r="UM437" s="17"/>
      <c r="UN437" s="17"/>
      <c r="UO437" s="17"/>
      <c r="UP437" s="17"/>
      <c r="UQ437" s="17"/>
      <c r="UR437" s="17"/>
      <c r="US437" s="17"/>
      <c r="UT437" s="17"/>
      <c r="UU437" s="17"/>
      <c r="UV437" s="17"/>
      <c r="UW437" s="17"/>
      <c r="UX437" s="17"/>
      <c r="UY437" s="17"/>
      <c r="UZ437" s="17"/>
      <c r="VA437" s="17"/>
      <c r="VB437" s="17"/>
      <c r="VC437" s="17"/>
      <c r="VD437" s="17"/>
      <c r="VE437" s="17"/>
      <c r="VF437" s="17"/>
      <c r="VG437" s="17"/>
      <c r="VH437" s="17"/>
      <c r="VI437" s="17"/>
      <c r="VJ437" s="17"/>
      <c r="VK437" s="17"/>
      <c r="VL437" s="17"/>
      <c r="VM437" s="17"/>
      <c r="VN437" s="17"/>
      <c r="VO437" s="17"/>
      <c r="VP437" s="17"/>
      <c r="VQ437" s="17"/>
      <c r="VR437" s="17"/>
      <c r="VS437" s="17"/>
      <c r="VT437" s="17"/>
      <c r="VU437" s="17"/>
      <c r="VV437" s="17"/>
      <c r="VW437" s="17"/>
      <c r="VX437" s="17"/>
      <c r="VY437" s="17"/>
      <c r="VZ437" s="17"/>
      <c r="WA437" s="17"/>
      <c r="WB437" s="17"/>
      <c r="WC437" s="17"/>
      <c r="WD437" s="17"/>
      <c r="WE437" s="17"/>
      <c r="WF437" s="17"/>
      <c r="WG437" s="17"/>
      <c r="WH437" s="17"/>
      <c r="WI437" s="17"/>
      <c r="WJ437" s="17"/>
      <c r="WK437" s="17"/>
      <c r="WL437" s="17"/>
      <c r="WM437" s="17"/>
      <c r="WN437" s="17"/>
      <c r="WO437" s="17"/>
      <c r="WP437" s="17"/>
      <c r="WQ437" s="17"/>
      <c r="WR437" s="17"/>
      <c r="WS437" s="17"/>
      <c r="WT437" s="17"/>
      <c r="WU437" s="17"/>
      <c r="WV437" s="17"/>
      <c r="WW437" s="17"/>
      <c r="WX437" s="17"/>
      <c r="WY437" s="17"/>
      <c r="WZ437" s="17"/>
      <c r="XA437" s="17"/>
      <c r="XB437" s="17"/>
      <c r="XC437" s="17"/>
      <c r="XD437" s="17"/>
      <c r="XE437" s="17"/>
      <c r="XF437" s="17"/>
      <c r="XG437" s="17"/>
      <c r="XH437" s="17"/>
      <c r="XI437" s="17"/>
      <c r="XJ437" s="17"/>
      <c r="XK437" s="17"/>
      <c r="XL437" s="17"/>
      <c r="XM437" s="17"/>
      <c r="XN437" s="17"/>
      <c r="XO437" s="17"/>
      <c r="XP437" s="17"/>
      <c r="XQ437" s="17"/>
      <c r="XR437" s="17"/>
      <c r="XS437" s="17"/>
      <c r="XT437" s="17"/>
      <c r="XU437" s="17"/>
      <c r="XV437" s="17"/>
      <c r="XW437" s="17"/>
      <c r="XX437" s="17"/>
      <c r="XY437" s="17"/>
      <c r="XZ437" s="17"/>
      <c r="YA437" s="17"/>
      <c r="YB437" s="17"/>
      <c r="YC437" s="17"/>
      <c r="YD437" s="17"/>
      <c r="YE437" s="17"/>
      <c r="YF437" s="17"/>
      <c r="YG437" s="17"/>
      <c r="YH437" s="17"/>
      <c r="YI437" s="17"/>
      <c r="YJ437" s="17"/>
      <c r="YK437" s="17"/>
      <c r="YL437" s="17"/>
      <c r="YM437" s="17"/>
      <c r="YN437" s="17"/>
      <c r="YO437" s="17"/>
      <c r="YP437" s="17"/>
      <c r="YQ437" s="17"/>
      <c r="YR437" s="17"/>
      <c r="YS437" s="17"/>
      <c r="YT437" s="17"/>
      <c r="YU437" s="17"/>
      <c r="YV437" s="17"/>
      <c r="YW437" s="17"/>
      <c r="YX437" s="17"/>
      <c r="YY437" s="17"/>
      <c r="YZ437" s="17"/>
      <c r="ZA437" s="17"/>
      <c r="ZB437" s="17"/>
      <c r="ZC437" s="17"/>
      <c r="ZD437" s="17"/>
      <c r="ZE437" s="17"/>
      <c r="ZF437" s="17"/>
      <c r="ZG437" s="17"/>
      <c r="ZH437" s="17"/>
      <c r="ZI437" s="17"/>
      <c r="ZJ437" s="17"/>
      <c r="ZK437" s="17"/>
      <c r="ZL437" s="17"/>
      <c r="ZM437" s="17"/>
      <c r="ZN437" s="17"/>
      <c r="ZO437" s="17"/>
      <c r="ZP437" s="17"/>
      <c r="ZQ437" s="17"/>
      <c r="ZR437" s="17"/>
      <c r="ZS437" s="17"/>
      <c r="ZT437" s="17"/>
      <c r="ZU437" s="17"/>
      <c r="ZV437" s="17"/>
      <c r="ZW437" s="17"/>
      <c r="ZX437" s="17"/>
      <c r="ZY437" s="17"/>
      <c r="ZZ437" s="17"/>
      <c r="AAA437" s="17"/>
      <c r="AAB437" s="17"/>
      <c r="AAC437" s="17"/>
      <c r="AAD437" s="17"/>
      <c r="AAE437" s="17"/>
      <c r="AAF437" s="17"/>
      <c r="AAG437" s="17"/>
      <c r="AAH437" s="17"/>
      <c r="AAI437" s="17"/>
      <c r="AAJ437" s="17"/>
      <c r="AAK437" s="17"/>
      <c r="AAL437" s="17"/>
      <c r="AAM437" s="17"/>
      <c r="AAN437" s="17"/>
      <c r="AAO437" s="17"/>
      <c r="AAP437" s="17"/>
      <c r="AAQ437" s="17"/>
      <c r="AAR437" s="17"/>
      <c r="AAS437" s="17"/>
      <c r="AAT437" s="17"/>
      <c r="AAU437" s="17"/>
      <c r="AAV437" s="17"/>
      <c r="AAW437" s="17"/>
      <c r="AAX437" s="17"/>
      <c r="AAY437" s="17"/>
      <c r="AAZ437" s="17"/>
      <c r="ABA437" s="17"/>
      <c r="ABB437" s="17"/>
    </row>
    <row r="438" spans="1:731" ht="15" x14ac:dyDescent="0.2">
      <c r="A438" s="65" t="s">
        <v>45</v>
      </c>
      <c r="B438" s="207"/>
      <c r="C438" s="70">
        <v>15977.281000000001</v>
      </c>
      <c r="D438" s="70"/>
      <c r="E438" s="70">
        <v>3812.2040000000002</v>
      </c>
      <c r="F438" s="70"/>
      <c r="G438" s="70">
        <v>3805.1729999999998</v>
      </c>
      <c r="H438" s="70"/>
      <c r="I438" s="92"/>
      <c r="J438" s="92"/>
      <c r="K438" s="92"/>
      <c r="L438" s="92"/>
      <c r="M438" s="92"/>
      <c r="N438" s="92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  <c r="IH438" s="17"/>
      <c r="II438" s="17"/>
      <c r="IJ438" s="17"/>
      <c r="IK438" s="17"/>
      <c r="IL438" s="17"/>
      <c r="IM438" s="17"/>
      <c r="IN438" s="17"/>
      <c r="IO438" s="17"/>
      <c r="IP438" s="17"/>
      <c r="IQ438" s="17"/>
      <c r="IR438" s="17"/>
      <c r="IS438" s="17"/>
      <c r="IT438" s="17"/>
      <c r="IU438" s="17"/>
      <c r="IV438" s="17"/>
      <c r="IW438" s="17"/>
      <c r="IX438" s="17"/>
      <c r="IY438" s="17"/>
      <c r="IZ438" s="17"/>
      <c r="JA438" s="17"/>
      <c r="JB438" s="17"/>
      <c r="JC438" s="17"/>
      <c r="JD438" s="17"/>
      <c r="JE438" s="17"/>
      <c r="JF438" s="17"/>
      <c r="JG438" s="17"/>
      <c r="JH438" s="17"/>
      <c r="JI438" s="17"/>
      <c r="JJ438" s="17"/>
      <c r="JK438" s="17"/>
      <c r="JL438" s="17"/>
      <c r="JM438" s="17"/>
      <c r="JN438" s="17"/>
      <c r="JO438" s="17"/>
      <c r="JP438" s="17"/>
      <c r="JQ438" s="17"/>
      <c r="JR438" s="17"/>
      <c r="JS438" s="17"/>
      <c r="JT438" s="17"/>
      <c r="JU438" s="17"/>
      <c r="JV438" s="17"/>
      <c r="JW438" s="17"/>
      <c r="JX438" s="17"/>
      <c r="JY438" s="17"/>
      <c r="JZ438" s="17"/>
      <c r="KA438" s="17"/>
      <c r="KB438" s="17"/>
      <c r="KC438" s="17"/>
      <c r="KD438" s="17"/>
      <c r="KE438" s="17"/>
      <c r="KF438" s="17"/>
      <c r="KG438" s="17"/>
      <c r="KH438" s="17"/>
      <c r="KI438" s="17"/>
      <c r="KJ438" s="17"/>
      <c r="KK438" s="17"/>
      <c r="KL438" s="17"/>
      <c r="KM438" s="17"/>
      <c r="KN438" s="17"/>
      <c r="KO438" s="17"/>
      <c r="KP438" s="17"/>
      <c r="KQ438" s="17"/>
      <c r="KR438" s="17"/>
      <c r="KS438" s="17"/>
      <c r="KT438" s="17"/>
      <c r="KU438" s="17"/>
      <c r="KV438" s="17"/>
      <c r="KW438" s="17"/>
      <c r="KX438" s="17"/>
      <c r="KY438" s="17"/>
      <c r="KZ438" s="17"/>
      <c r="LA438" s="17"/>
      <c r="LB438" s="17"/>
      <c r="LC438" s="17"/>
      <c r="LD438" s="17"/>
      <c r="LE438" s="17"/>
      <c r="LF438" s="17"/>
      <c r="LG438" s="17"/>
      <c r="LH438" s="17"/>
      <c r="LI438" s="17"/>
      <c r="LJ438" s="17"/>
      <c r="LK438" s="17"/>
      <c r="LL438" s="17"/>
      <c r="LM438" s="17"/>
      <c r="LN438" s="17"/>
      <c r="LO438" s="17"/>
      <c r="LP438" s="17"/>
      <c r="LQ438" s="17"/>
      <c r="LR438" s="17"/>
      <c r="LS438" s="17"/>
      <c r="LT438" s="17"/>
      <c r="LU438" s="17"/>
      <c r="LV438" s="17"/>
      <c r="LW438" s="17"/>
      <c r="LX438" s="17"/>
      <c r="LY438" s="17"/>
      <c r="LZ438" s="17"/>
      <c r="MA438" s="17"/>
      <c r="MB438" s="17"/>
      <c r="MC438" s="17"/>
      <c r="MD438" s="17"/>
      <c r="ME438" s="17"/>
      <c r="MF438" s="17"/>
      <c r="MG438" s="17"/>
      <c r="MH438" s="17"/>
      <c r="MI438" s="17"/>
      <c r="MJ438" s="17"/>
      <c r="MK438" s="17"/>
      <c r="ML438" s="17"/>
      <c r="MM438" s="17"/>
      <c r="MN438" s="17"/>
      <c r="MO438" s="17"/>
      <c r="MP438" s="17"/>
      <c r="MQ438" s="17"/>
      <c r="MR438" s="17"/>
      <c r="MS438" s="17"/>
      <c r="MT438" s="17"/>
      <c r="MU438" s="17"/>
      <c r="MV438" s="17"/>
      <c r="MW438" s="17"/>
      <c r="MX438" s="17"/>
      <c r="MY438" s="17"/>
      <c r="MZ438" s="17"/>
      <c r="NA438" s="17"/>
      <c r="NB438" s="17"/>
      <c r="NC438" s="17"/>
      <c r="ND438" s="17"/>
      <c r="NE438" s="17"/>
      <c r="NF438" s="17"/>
      <c r="NG438" s="17"/>
      <c r="NH438" s="17"/>
      <c r="NI438" s="17"/>
      <c r="NJ438" s="17"/>
      <c r="NK438" s="17"/>
      <c r="NL438" s="17"/>
      <c r="NM438" s="17"/>
      <c r="NN438" s="17"/>
      <c r="NO438" s="17"/>
      <c r="NP438" s="17"/>
      <c r="NQ438" s="17"/>
      <c r="NR438" s="17"/>
      <c r="NS438" s="17"/>
      <c r="NT438" s="17"/>
      <c r="NU438" s="17"/>
      <c r="NV438" s="17"/>
      <c r="NW438" s="17"/>
      <c r="NX438" s="17"/>
      <c r="NY438" s="17"/>
      <c r="NZ438" s="17"/>
      <c r="OA438" s="17"/>
      <c r="OB438" s="17"/>
      <c r="OC438" s="17"/>
      <c r="OD438" s="17"/>
      <c r="OE438" s="17"/>
      <c r="OF438" s="17"/>
      <c r="OG438" s="17"/>
      <c r="OH438" s="17"/>
      <c r="OI438" s="17"/>
      <c r="OJ438" s="17"/>
      <c r="OK438" s="17"/>
      <c r="OL438" s="17"/>
      <c r="OM438" s="17"/>
      <c r="ON438" s="17"/>
      <c r="OO438" s="17"/>
      <c r="OP438" s="17"/>
      <c r="OQ438" s="17"/>
      <c r="OR438" s="17"/>
      <c r="OS438" s="17"/>
      <c r="OT438" s="17"/>
      <c r="OU438" s="17"/>
      <c r="OV438" s="17"/>
      <c r="OW438" s="17"/>
      <c r="OX438" s="17"/>
      <c r="OY438" s="17"/>
      <c r="OZ438" s="17"/>
      <c r="PA438" s="17"/>
      <c r="PB438" s="17"/>
      <c r="PC438" s="17"/>
      <c r="PD438" s="17"/>
      <c r="PE438" s="17"/>
      <c r="PF438" s="17"/>
      <c r="PG438" s="17"/>
      <c r="PH438" s="17"/>
      <c r="PI438" s="17"/>
      <c r="PJ438" s="17"/>
      <c r="PK438" s="17"/>
      <c r="PL438" s="17"/>
      <c r="PM438" s="17"/>
      <c r="PN438" s="17"/>
      <c r="PO438" s="17"/>
      <c r="PP438" s="17"/>
      <c r="PQ438" s="17"/>
      <c r="PR438" s="17"/>
      <c r="PS438" s="17"/>
      <c r="PT438" s="17"/>
      <c r="PU438" s="17"/>
      <c r="PV438" s="17"/>
      <c r="PW438" s="17"/>
      <c r="PX438" s="17"/>
      <c r="PY438" s="17"/>
      <c r="PZ438" s="17"/>
      <c r="QA438" s="17"/>
      <c r="QB438" s="17"/>
      <c r="QC438" s="17"/>
      <c r="QD438" s="17"/>
      <c r="QE438" s="17"/>
      <c r="QF438" s="17"/>
      <c r="QG438" s="17"/>
      <c r="QH438" s="17"/>
      <c r="QI438" s="17"/>
      <c r="QJ438" s="17"/>
      <c r="QK438" s="17"/>
      <c r="QL438" s="17"/>
      <c r="QM438" s="17"/>
      <c r="QN438" s="17"/>
      <c r="QO438" s="17"/>
      <c r="QP438" s="17"/>
      <c r="QQ438" s="17"/>
      <c r="QR438" s="17"/>
      <c r="QS438" s="17"/>
      <c r="QT438" s="17"/>
      <c r="QU438" s="17"/>
      <c r="QV438" s="17"/>
      <c r="QW438" s="17"/>
      <c r="QX438" s="17"/>
      <c r="QY438" s="17"/>
      <c r="QZ438" s="17"/>
      <c r="RA438" s="17"/>
      <c r="RB438" s="17"/>
      <c r="RC438" s="17"/>
      <c r="RD438" s="17"/>
      <c r="RE438" s="17"/>
      <c r="RF438" s="17"/>
      <c r="RG438" s="17"/>
      <c r="RH438" s="17"/>
      <c r="RI438" s="17"/>
      <c r="RJ438" s="17"/>
      <c r="RK438" s="17"/>
      <c r="RL438" s="17"/>
      <c r="RM438" s="17"/>
      <c r="RN438" s="17"/>
      <c r="RO438" s="17"/>
      <c r="RP438" s="17"/>
      <c r="RQ438" s="17"/>
      <c r="RR438" s="17"/>
      <c r="RS438" s="17"/>
      <c r="RT438" s="17"/>
      <c r="RU438" s="17"/>
      <c r="RV438" s="17"/>
      <c r="RW438" s="17"/>
      <c r="RX438" s="17"/>
      <c r="RY438" s="17"/>
      <c r="RZ438" s="17"/>
      <c r="SA438" s="17"/>
      <c r="SB438" s="17"/>
      <c r="SC438" s="17"/>
      <c r="SD438" s="17"/>
      <c r="SE438" s="17"/>
      <c r="SF438" s="17"/>
      <c r="SG438" s="17"/>
      <c r="SH438" s="17"/>
      <c r="SI438" s="17"/>
      <c r="SJ438" s="17"/>
      <c r="SK438" s="17"/>
      <c r="SL438" s="17"/>
      <c r="SM438" s="17"/>
      <c r="SN438" s="17"/>
      <c r="SO438" s="17"/>
      <c r="SP438" s="17"/>
      <c r="SQ438" s="17"/>
      <c r="SR438" s="17"/>
      <c r="SS438" s="17"/>
      <c r="ST438" s="17"/>
      <c r="SU438" s="17"/>
      <c r="SV438" s="17"/>
      <c r="SW438" s="17"/>
      <c r="SX438" s="17"/>
      <c r="SY438" s="17"/>
      <c r="SZ438" s="17"/>
      <c r="TA438" s="17"/>
      <c r="TB438" s="17"/>
      <c r="TC438" s="17"/>
      <c r="TD438" s="17"/>
      <c r="TE438" s="17"/>
      <c r="TF438" s="17"/>
      <c r="TG438" s="17"/>
      <c r="TH438" s="17"/>
      <c r="TI438" s="17"/>
      <c r="TJ438" s="17"/>
      <c r="TK438" s="17"/>
      <c r="TL438" s="17"/>
      <c r="TM438" s="17"/>
      <c r="TN438" s="17"/>
      <c r="TO438" s="17"/>
      <c r="TP438" s="17"/>
      <c r="TQ438" s="17"/>
      <c r="TR438" s="17"/>
      <c r="TS438" s="17"/>
      <c r="TT438" s="17"/>
      <c r="TU438" s="17"/>
      <c r="TV438" s="17"/>
      <c r="TW438" s="17"/>
      <c r="TX438" s="17"/>
      <c r="TY438" s="17"/>
      <c r="TZ438" s="17"/>
      <c r="UA438" s="17"/>
      <c r="UB438" s="17"/>
      <c r="UC438" s="17"/>
      <c r="UD438" s="17"/>
      <c r="UE438" s="17"/>
      <c r="UF438" s="17"/>
      <c r="UG438" s="17"/>
      <c r="UH438" s="17"/>
      <c r="UI438" s="17"/>
      <c r="UJ438" s="17"/>
      <c r="UK438" s="17"/>
      <c r="UL438" s="17"/>
      <c r="UM438" s="17"/>
      <c r="UN438" s="17"/>
      <c r="UO438" s="17"/>
      <c r="UP438" s="17"/>
      <c r="UQ438" s="17"/>
      <c r="UR438" s="17"/>
      <c r="US438" s="17"/>
      <c r="UT438" s="17"/>
      <c r="UU438" s="17"/>
      <c r="UV438" s="17"/>
      <c r="UW438" s="17"/>
      <c r="UX438" s="17"/>
      <c r="UY438" s="17"/>
      <c r="UZ438" s="17"/>
      <c r="VA438" s="17"/>
      <c r="VB438" s="17"/>
      <c r="VC438" s="17"/>
      <c r="VD438" s="17"/>
      <c r="VE438" s="17"/>
      <c r="VF438" s="17"/>
      <c r="VG438" s="17"/>
      <c r="VH438" s="17"/>
      <c r="VI438" s="17"/>
      <c r="VJ438" s="17"/>
      <c r="VK438" s="17"/>
      <c r="VL438" s="17"/>
      <c r="VM438" s="17"/>
      <c r="VN438" s="17"/>
      <c r="VO438" s="17"/>
      <c r="VP438" s="17"/>
      <c r="VQ438" s="17"/>
      <c r="VR438" s="17"/>
      <c r="VS438" s="17"/>
      <c r="VT438" s="17"/>
      <c r="VU438" s="17"/>
      <c r="VV438" s="17"/>
      <c r="VW438" s="17"/>
      <c r="VX438" s="17"/>
      <c r="VY438" s="17"/>
      <c r="VZ438" s="17"/>
      <c r="WA438" s="17"/>
      <c r="WB438" s="17"/>
      <c r="WC438" s="17"/>
      <c r="WD438" s="17"/>
      <c r="WE438" s="17"/>
      <c r="WF438" s="17"/>
      <c r="WG438" s="17"/>
      <c r="WH438" s="17"/>
      <c r="WI438" s="17"/>
      <c r="WJ438" s="17"/>
      <c r="WK438" s="17"/>
      <c r="WL438" s="17"/>
      <c r="WM438" s="17"/>
      <c r="WN438" s="17"/>
      <c r="WO438" s="17"/>
      <c r="WP438" s="17"/>
      <c r="WQ438" s="17"/>
      <c r="WR438" s="17"/>
      <c r="WS438" s="17"/>
      <c r="WT438" s="17"/>
      <c r="WU438" s="17"/>
      <c r="WV438" s="17"/>
      <c r="WW438" s="17"/>
      <c r="WX438" s="17"/>
      <c r="WY438" s="17"/>
      <c r="WZ438" s="17"/>
      <c r="XA438" s="17"/>
      <c r="XB438" s="17"/>
      <c r="XC438" s="17"/>
      <c r="XD438" s="17"/>
      <c r="XE438" s="17"/>
      <c r="XF438" s="17"/>
      <c r="XG438" s="17"/>
      <c r="XH438" s="17"/>
      <c r="XI438" s="17"/>
      <c r="XJ438" s="17"/>
      <c r="XK438" s="17"/>
      <c r="XL438" s="17"/>
      <c r="XM438" s="17"/>
      <c r="XN438" s="17"/>
      <c r="XO438" s="17"/>
      <c r="XP438" s="17"/>
      <c r="XQ438" s="17"/>
      <c r="XR438" s="17"/>
      <c r="XS438" s="17"/>
      <c r="XT438" s="17"/>
      <c r="XU438" s="17"/>
      <c r="XV438" s="17"/>
      <c r="XW438" s="17"/>
      <c r="XX438" s="17"/>
      <c r="XY438" s="17"/>
      <c r="XZ438" s="17"/>
      <c r="YA438" s="17"/>
      <c r="YB438" s="17"/>
      <c r="YC438" s="17"/>
      <c r="YD438" s="17"/>
      <c r="YE438" s="17"/>
      <c r="YF438" s="17"/>
      <c r="YG438" s="17"/>
      <c r="YH438" s="17"/>
      <c r="YI438" s="17"/>
      <c r="YJ438" s="17"/>
      <c r="YK438" s="17"/>
      <c r="YL438" s="17"/>
      <c r="YM438" s="17"/>
      <c r="YN438" s="17"/>
      <c r="YO438" s="17"/>
      <c r="YP438" s="17"/>
      <c r="YQ438" s="17"/>
      <c r="YR438" s="17"/>
      <c r="YS438" s="17"/>
      <c r="YT438" s="17"/>
      <c r="YU438" s="17"/>
      <c r="YV438" s="17"/>
      <c r="YW438" s="17"/>
      <c r="YX438" s="17"/>
      <c r="YY438" s="17"/>
      <c r="YZ438" s="17"/>
      <c r="ZA438" s="17"/>
      <c r="ZB438" s="17"/>
      <c r="ZC438" s="17"/>
      <c r="ZD438" s="17"/>
      <c r="ZE438" s="17"/>
      <c r="ZF438" s="17"/>
      <c r="ZG438" s="17"/>
      <c r="ZH438" s="17"/>
      <c r="ZI438" s="17"/>
      <c r="ZJ438" s="17"/>
      <c r="ZK438" s="17"/>
      <c r="ZL438" s="17"/>
      <c r="ZM438" s="17"/>
      <c r="ZN438" s="17"/>
      <c r="ZO438" s="17"/>
      <c r="ZP438" s="17"/>
      <c r="ZQ438" s="17"/>
      <c r="ZR438" s="17"/>
      <c r="ZS438" s="17"/>
      <c r="ZT438" s="17"/>
      <c r="ZU438" s="17"/>
      <c r="ZV438" s="17"/>
      <c r="ZW438" s="17"/>
      <c r="ZX438" s="17"/>
      <c r="ZY438" s="17"/>
      <c r="ZZ438" s="17"/>
      <c r="AAA438" s="17"/>
      <c r="AAB438" s="17"/>
      <c r="AAC438" s="17"/>
      <c r="AAD438" s="17"/>
      <c r="AAE438" s="17"/>
      <c r="AAF438" s="17"/>
      <c r="AAG438" s="17"/>
      <c r="AAH438" s="17"/>
      <c r="AAI438" s="17"/>
      <c r="AAJ438" s="17"/>
      <c r="AAK438" s="17"/>
      <c r="AAL438" s="17"/>
      <c r="AAM438" s="17"/>
      <c r="AAN438" s="17"/>
      <c r="AAO438" s="17"/>
      <c r="AAP438" s="17"/>
      <c r="AAQ438" s="17"/>
      <c r="AAR438" s="17"/>
      <c r="AAS438" s="17"/>
      <c r="AAT438" s="17"/>
      <c r="AAU438" s="17"/>
      <c r="AAV438" s="17"/>
      <c r="AAW438" s="17"/>
      <c r="AAX438" s="17"/>
      <c r="AAY438" s="17"/>
      <c r="AAZ438" s="17"/>
      <c r="ABA438" s="17"/>
      <c r="ABB438" s="17"/>
    </row>
    <row r="439" spans="1:731" ht="51" x14ac:dyDescent="0.2">
      <c r="A439" s="213" t="s">
        <v>260</v>
      </c>
      <c r="B439" s="114"/>
      <c r="C439" s="209">
        <f>C440+C441</f>
        <v>100</v>
      </c>
      <c r="D439" s="209">
        <f>D488+D489</f>
        <v>0</v>
      </c>
      <c r="E439" s="209">
        <f>E440+E441</f>
        <v>87.915999999999997</v>
      </c>
      <c r="F439" s="209">
        <f>F440+F441</f>
        <v>0</v>
      </c>
      <c r="G439" s="209">
        <f>G440+G441</f>
        <v>87.915999999999997</v>
      </c>
      <c r="H439" s="209">
        <f>H488+H489</f>
        <v>0</v>
      </c>
      <c r="I439" s="208" t="s">
        <v>302</v>
      </c>
      <c r="J439" s="208" t="s">
        <v>180</v>
      </c>
      <c r="K439" s="208"/>
      <c r="L439" s="208">
        <v>1</v>
      </c>
      <c r="M439" s="208">
        <v>1</v>
      </c>
      <c r="N439" s="208">
        <v>1</v>
      </c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  <c r="IH439" s="17"/>
      <c r="II439" s="17"/>
      <c r="IJ439" s="17"/>
      <c r="IK439" s="17"/>
      <c r="IL439" s="17"/>
      <c r="IM439" s="17"/>
      <c r="IN439" s="17"/>
      <c r="IO439" s="17"/>
      <c r="IP439" s="17"/>
      <c r="IQ439" s="17"/>
      <c r="IR439" s="17"/>
      <c r="IS439" s="17"/>
      <c r="IT439" s="17"/>
      <c r="IU439" s="17"/>
      <c r="IV439" s="17"/>
      <c r="IW439" s="17"/>
      <c r="IX439" s="17"/>
      <c r="IY439" s="17"/>
      <c r="IZ439" s="17"/>
      <c r="JA439" s="17"/>
      <c r="JB439" s="17"/>
      <c r="JC439" s="17"/>
      <c r="JD439" s="17"/>
      <c r="JE439" s="17"/>
      <c r="JF439" s="17"/>
      <c r="JG439" s="17"/>
      <c r="JH439" s="17"/>
      <c r="JI439" s="17"/>
      <c r="JJ439" s="17"/>
      <c r="JK439" s="17"/>
      <c r="JL439" s="17"/>
      <c r="JM439" s="17"/>
      <c r="JN439" s="17"/>
      <c r="JO439" s="17"/>
      <c r="JP439" s="17"/>
      <c r="JQ439" s="17"/>
      <c r="JR439" s="17"/>
      <c r="JS439" s="17"/>
      <c r="JT439" s="17"/>
      <c r="JU439" s="17"/>
      <c r="JV439" s="17"/>
      <c r="JW439" s="17"/>
      <c r="JX439" s="17"/>
      <c r="JY439" s="17"/>
      <c r="JZ439" s="17"/>
      <c r="KA439" s="17"/>
      <c r="KB439" s="17"/>
      <c r="KC439" s="17"/>
      <c r="KD439" s="17"/>
      <c r="KE439" s="17"/>
      <c r="KF439" s="17"/>
      <c r="KG439" s="17"/>
      <c r="KH439" s="17"/>
      <c r="KI439" s="17"/>
      <c r="KJ439" s="17"/>
      <c r="KK439" s="17"/>
      <c r="KL439" s="17"/>
      <c r="KM439" s="17"/>
      <c r="KN439" s="17"/>
      <c r="KO439" s="17"/>
      <c r="KP439" s="17"/>
      <c r="KQ439" s="17"/>
      <c r="KR439" s="17"/>
      <c r="KS439" s="17"/>
      <c r="KT439" s="17"/>
      <c r="KU439" s="17"/>
      <c r="KV439" s="17"/>
      <c r="KW439" s="17"/>
      <c r="KX439" s="17"/>
      <c r="KY439" s="17"/>
      <c r="KZ439" s="17"/>
      <c r="LA439" s="17"/>
      <c r="LB439" s="17"/>
      <c r="LC439" s="17"/>
      <c r="LD439" s="17"/>
      <c r="LE439" s="17"/>
      <c r="LF439" s="17"/>
      <c r="LG439" s="17"/>
      <c r="LH439" s="17"/>
      <c r="LI439" s="17"/>
      <c r="LJ439" s="17"/>
      <c r="LK439" s="17"/>
      <c r="LL439" s="17"/>
      <c r="LM439" s="17"/>
      <c r="LN439" s="17"/>
      <c r="LO439" s="17"/>
      <c r="LP439" s="17"/>
      <c r="LQ439" s="17"/>
      <c r="LR439" s="17"/>
      <c r="LS439" s="17"/>
      <c r="LT439" s="17"/>
      <c r="LU439" s="17"/>
      <c r="LV439" s="17"/>
      <c r="LW439" s="17"/>
      <c r="LX439" s="17"/>
      <c r="LY439" s="17"/>
      <c r="LZ439" s="17"/>
      <c r="MA439" s="17"/>
      <c r="MB439" s="17"/>
      <c r="MC439" s="17"/>
      <c r="MD439" s="17"/>
      <c r="ME439" s="17"/>
      <c r="MF439" s="17"/>
      <c r="MG439" s="17"/>
      <c r="MH439" s="17"/>
      <c r="MI439" s="17"/>
      <c r="MJ439" s="17"/>
      <c r="MK439" s="17"/>
      <c r="ML439" s="17"/>
      <c r="MM439" s="17"/>
      <c r="MN439" s="17"/>
      <c r="MO439" s="17"/>
      <c r="MP439" s="17"/>
      <c r="MQ439" s="17"/>
      <c r="MR439" s="17"/>
      <c r="MS439" s="17"/>
      <c r="MT439" s="17"/>
      <c r="MU439" s="17"/>
      <c r="MV439" s="17"/>
      <c r="MW439" s="17"/>
      <c r="MX439" s="17"/>
      <c r="MY439" s="17"/>
      <c r="MZ439" s="17"/>
      <c r="NA439" s="17"/>
      <c r="NB439" s="17"/>
      <c r="NC439" s="17"/>
      <c r="ND439" s="17"/>
      <c r="NE439" s="17"/>
      <c r="NF439" s="17"/>
      <c r="NG439" s="17"/>
      <c r="NH439" s="17"/>
      <c r="NI439" s="17"/>
      <c r="NJ439" s="17"/>
      <c r="NK439" s="17"/>
      <c r="NL439" s="17"/>
      <c r="NM439" s="17"/>
      <c r="NN439" s="17"/>
      <c r="NO439" s="17"/>
      <c r="NP439" s="17"/>
      <c r="NQ439" s="17"/>
      <c r="NR439" s="17"/>
      <c r="NS439" s="17"/>
      <c r="NT439" s="17"/>
      <c r="NU439" s="17"/>
      <c r="NV439" s="17"/>
      <c r="NW439" s="17"/>
      <c r="NX439" s="17"/>
      <c r="NY439" s="17"/>
      <c r="NZ439" s="17"/>
      <c r="OA439" s="17"/>
      <c r="OB439" s="17"/>
      <c r="OC439" s="17"/>
      <c r="OD439" s="17"/>
      <c r="OE439" s="17"/>
      <c r="OF439" s="17"/>
      <c r="OG439" s="17"/>
      <c r="OH439" s="17"/>
      <c r="OI439" s="17"/>
      <c r="OJ439" s="17"/>
      <c r="OK439" s="17"/>
      <c r="OL439" s="17"/>
      <c r="OM439" s="17"/>
      <c r="ON439" s="17"/>
      <c r="OO439" s="17"/>
      <c r="OP439" s="17"/>
      <c r="OQ439" s="17"/>
      <c r="OR439" s="17"/>
      <c r="OS439" s="17"/>
      <c r="OT439" s="17"/>
      <c r="OU439" s="17"/>
      <c r="OV439" s="17"/>
      <c r="OW439" s="17"/>
      <c r="OX439" s="17"/>
      <c r="OY439" s="17"/>
      <c r="OZ439" s="17"/>
      <c r="PA439" s="17"/>
      <c r="PB439" s="17"/>
      <c r="PC439" s="17"/>
      <c r="PD439" s="17"/>
      <c r="PE439" s="17"/>
      <c r="PF439" s="17"/>
      <c r="PG439" s="17"/>
      <c r="PH439" s="17"/>
      <c r="PI439" s="17"/>
      <c r="PJ439" s="17"/>
      <c r="PK439" s="17"/>
      <c r="PL439" s="17"/>
      <c r="PM439" s="17"/>
      <c r="PN439" s="17"/>
      <c r="PO439" s="17"/>
      <c r="PP439" s="17"/>
      <c r="PQ439" s="17"/>
      <c r="PR439" s="17"/>
      <c r="PS439" s="17"/>
      <c r="PT439" s="17"/>
      <c r="PU439" s="17"/>
      <c r="PV439" s="17"/>
      <c r="PW439" s="17"/>
      <c r="PX439" s="17"/>
      <c r="PY439" s="17"/>
      <c r="PZ439" s="17"/>
      <c r="QA439" s="17"/>
      <c r="QB439" s="17"/>
      <c r="QC439" s="17"/>
      <c r="QD439" s="17"/>
      <c r="QE439" s="17"/>
      <c r="QF439" s="17"/>
      <c r="QG439" s="17"/>
      <c r="QH439" s="17"/>
      <c r="QI439" s="17"/>
      <c r="QJ439" s="17"/>
      <c r="QK439" s="17"/>
      <c r="QL439" s="17"/>
      <c r="QM439" s="17"/>
      <c r="QN439" s="17"/>
      <c r="QO439" s="17"/>
      <c r="QP439" s="17"/>
      <c r="QQ439" s="17"/>
      <c r="QR439" s="17"/>
      <c r="QS439" s="17"/>
      <c r="QT439" s="17"/>
      <c r="QU439" s="17"/>
      <c r="QV439" s="17"/>
      <c r="QW439" s="17"/>
      <c r="QX439" s="17"/>
      <c r="QY439" s="17"/>
      <c r="QZ439" s="17"/>
      <c r="RA439" s="17"/>
      <c r="RB439" s="17"/>
      <c r="RC439" s="17"/>
      <c r="RD439" s="17"/>
      <c r="RE439" s="17"/>
      <c r="RF439" s="17"/>
      <c r="RG439" s="17"/>
      <c r="RH439" s="17"/>
      <c r="RI439" s="17"/>
      <c r="RJ439" s="17"/>
      <c r="RK439" s="17"/>
      <c r="RL439" s="17"/>
      <c r="RM439" s="17"/>
      <c r="RN439" s="17"/>
      <c r="RO439" s="17"/>
      <c r="RP439" s="17"/>
      <c r="RQ439" s="17"/>
      <c r="RR439" s="17"/>
      <c r="RS439" s="17"/>
      <c r="RT439" s="17"/>
      <c r="RU439" s="17"/>
      <c r="RV439" s="17"/>
      <c r="RW439" s="17"/>
      <c r="RX439" s="17"/>
      <c r="RY439" s="17"/>
      <c r="RZ439" s="17"/>
      <c r="SA439" s="17"/>
      <c r="SB439" s="17"/>
      <c r="SC439" s="17"/>
      <c r="SD439" s="17"/>
      <c r="SE439" s="17"/>
      <c r="SF439" s="17"/>
      <c r="SG439" s="17"/>
      <c r="SH439" s="17"/>
      <c r="SI439" s="17"/>
      <c r="SJ439" s="17"/>
      <c r="SK439" s="17"/>
      <c r="SL439" s="17"/>
      <c r="SM439" s="17"/>
      <c r="SN439" s="17"/>
      <c r="SO439" s="17"/>
      <c r="SP439" s="17"/>
      <c r="SQ439" s="17"/>
      <c r="SR439" s="17"/>
      <c r="SS439" s="17"/>
      <c r="ST439" s="17"/>
      <c r="SU439" s="17"/>
      <c r="SV439" s="17"/>
      <c r="SW439" s="17"/>
      <c r="SX439" s="17"/>
      <c r="SY439" s="17"/>
      <c r="SZ439" s="17"/>
      <c r="TA439" s="17"/>
      <c r="TB439" s="17"/>
      <c r="TC439" s="17"/>
      <c r="TD439" s="17"/>
      <c r="TE439" s="17"/>
      <c r="TF439" s="17"/>
      <c r="TG439" s="17"/>
      <c r="TH439" s="17"/>
      <c r="TI439" s="17"/>
      <c r="TJ439" s="17"/>
      <c r="TK439" s="17"/>
      <c r="TL439" s="17"/>
      <c r="TM439" s="17"/>
      <c r="TN439" s="17"/>
      <c r="TO439" s="17"/>
      <c r="TP439" s="17"/>
      <c r="TQ439" s="17"/>
      <c r="TR439" s="17"/>
      <c r="TS439" s="17"/>
      <c r="TT439" s="17"/>
      <c r="TU439" s="17"/>
      <c r="TV439" s="17"/>
      <c r="TW439" s="17"/>
      <c r="TX439" s="17"/>
      <c r="TY439" s="17"/>
      <c r="TZ439" s="17"/>
      <c r="UA439" s="17"/>
      <c r="UB439" s="17"/>
      <c r="UC439" s="17"/>
      <c r="UD439" s="17"/>
      <c r="UE439" s="17"/>
      <c r="UF439" s="17"/>
      <c r="UG439" s="17"/>
      <c r="UH439" s="17"/>
      <c r="UI439" s="17"/>
      <c r="UJ439" s="17"/>
      <c r="UK439" s="17"/>
      <c r="UL439" s="17"/>
      <c r="UM439" s="17"/>
      <c r="UN439" s="17"/>
      <c r="UO439" s="17"/>
      <c r="UP439" s="17"/>
      <c r="UQ439" s="17"/>
      <c r="UR439" s="17"/>
      <c r="US439" s="17"/>
      <c r="UT439" s="17"/>
      <c r="UU439" s="17"/>
      <c r="UV439" s="17"/>
      <c r="UW439" s="17"/>
      <c r="UX439" s="17"/>
      <c r="UY439" s="17"/>
      <c r="UZ439" s="17"/>
      <c r="VA439" s="17"/>
      <c r="VB439" s="17"/>
      <c r="VC439" s="17"/>
      <c r="VD439" s="17"/>
      <c r="VE439" s="17"/>
      <c r="VF439" s="17"/>
      <c r="VG439" s="17"/>
      <c r="VH439" s="17"/>
      <c r="VI439" s="17"/>
      <c r="VJ439" s="17"/>
      <c r="VK439" s="17"/>
      <c r="VL439" s="17"/>
      <c r="VM439" s="17"/>
      <c r="VN439" s="17"/>
      <c r="VO439" s="17"/>
      <c r="VP439" s="17"/>
      <c r="VQ439" s="17"/>
      <c r="VR439" s="17"/>
      <c r="VS439" s="17"/>
      <c r="VT439" s="17"/>
      <c r="VU439" s="17"/>
      <c r="VV439" s="17"/>
      <c r="VW439" s="17"/>
      <c r="VX439" s="17"/>
      <c r="VY439" s="17"/>
      <c r="VZ439" s="17"/>
      <c r="WA439" s="17"/>
      <c r="WB439" s="17"/>
      <c r="WC439" s="17"/>
      <c r="WD439" s="17"/>
      <c r="WE439" s="17"/>
      <c r="WF439" s="17"/>
      <c r="WG439" s="17"/>
      <c r="WH439" s="17"/>
      <c r="WI439" s="17"/>
      <c r="WJ439" s="17"/>
      <c r="WK439" s="17"/>
      <c r="WL439" s="17"/>
      <c r="WM439" s="17"/>
      <c r="WN439" s="17"/>
      <c r="WO439" s="17"/>
      <c r="WP439" s="17"/>
      <c r="WQ439" s="17"/>
      <c r="WR439" s="17"/>
      <c r="WS439" s="17"/>
      <c r="WT439" s="17"/>
      <c r="WU439" s="17"/>
      <c r="WV439" s="17"/>
      <c r="WW439" s="17"/>
      <c r="WX439" s="17"/>
      <c r="WY439" s="17"/>
      <c r="WZ439" s="17"/>
      <c r="XA439" s="17"/>
      <c r="XB439" s="17"/>
      <c r="XC439" s="17"/>
      <c r="XD439" s="17"/>
      <c r="XE439" s="17"/>
      <c r="XF439" s="17"/>
      <c r="XG439" s="17"/>
      <c r="XH439" s="17"/>
      <c r="XI439" s="17"/>
      <c r="XJ439" s="17"/>
      <c r="XK439" s="17"/>
      <c r="XL439" s="17"/>
      <c r="XM439" s="17"/>
      <c r="XN439" s="17"/>
      <c r="XO439" s="17"/>
      <c r="XP439" s="17"/>
      <c r="XQ439" s="17"/>
      <c r="XR439" s="17"/>
      <c r="XS439" s="17"/>
      <c r="XT439" s="17"/>
      <c r="XU439" s="17"/>
      <c r="XV439" s="17"/>
      <c r="XW439" s="17"/>
      <c r="XX439" s="17"/>
      <c r="XY439" s="17"/>
      <c r="XZ439" s="17"/>
      <c r="YA439" s="17"/>
      <c r="YB439" s="17"/>
      <c r="YC439" s="17"/>
      <c r="YD439" s="17"/>
      <c r="YE439" s="17"/>
      <c r="YF439" s="17"/>
      <c r="YG439" s="17"/>
      <c r="YH439" s="17"/>
      <c r="YI439" s="17"/>
      <c r="YJ439" s="17"/>
      <c r="YK439" s="17"/>
      <c r="YL439" s="17"/>
      <c r="YM439" s="17"/>
      <c r="YN439" s="17"/>
      <c r="YO439" s="17"/>
      <c r="YP439" s="17"/>
      <c r="YQ439" s="17"/>
      <c r="YR439" s="17"/>
      <c r="YS439" s="17"/>
      <c r="YT439" s="17"/>
      <c r="YU439" s="17"/>
      <c r="YV439" s="17"/>
      <c r="YW439" s="17"/>
      <c r="YX439" s="17"/>
      <c r="YY439" s="17"/>
      <c r="YZ439" s="17"/>
      <c r="ZA439" s="17"/>
      <c r="ZB439" s="17"/>
      <c r="ZC439" s="17"/>
      <c r="ZD439" s="17"/>
      <c r="ZE439" s="17"/>
      <c r="ZF439" s="17"/>
      <c r="ZG439" s="17"/>
      <c r="ZH439" s="17"/>
      <c r="ZI439" s="17"/>
      <c r="ZJ439" s="17"/>
      <c r="ZK439" s="17"/>
      <c r="ZL439" s="17"/>
      <c r="ZM439" s="17"/>
      <c r="ZN439" s="17"/>
      <c r="ZO439" s="17"/>
      <c r="ZP439" s="17"/>
      <c r="ZQ439" s="17"/>
      <c r="ZR439" s="17"/>
      <c r="ZS439" s="17"/>
      <c r="ZT439" s="17"/>
      <c r="ZU439" s="17"/>
      <c r="ZV439" s="17"/>
      <c r="ZW439" s="17"/>
      <c r="ZX439" s="17"/>
      <c r="ZY439" s="17"/>
      <c r="ZZ439" s="17"/>
      <c r="AAA439" s="17"/>
      <c r="AAB439" s="17"/>
      <c r="AAC439" s="17"/>
      <c r="AAD439" s="17"/>
      <c r="AAE439" s="17"/>
      <c r="AAF439" s="17"/>
      <c r="AAG439" s="17"/>
      <c r="AAH439" s="17"/>
      <c r="AAI439" s="17"/>
      <c r="AAJ439" s="17"/>
      <c r="AAK439" s="17"/>
      <c r="AAL439" s="17"/>
      <c r="AAM439" s="17"/>
      <c r="AAN439" s="17"/>
      <c r="AAO439" s="17"/>
      <c r="AAP439" s="17"/>
      <c r="AAQ439" s="17"/>
      <c r="AAR439" s="17"/>
      <c r="AAS439" s="17"/>
      <c r="AAT439" s="17"/>
      <c r="AAU439" s="17"/>
      <c r="AAV439" s="17"/>
      <c r="AAW439" s="17"/>
      <c r="AAX439" s="17"/>
      <c r="AAY439" s="17"/>
      <c r="AAZ439" s="17"/>
      <c r="ABA439" s="17"/>
      <c r="ABB439" s="17"/>
    </row>
    <row r="440" spans="1:731" ht="15" x14ac:dyDescent="0.2">
      <c r="A440" s="65" t="s">
        <v>43</v>
      </c>
      <c r="B440" s="207"/>
      <c r="C440" s="70">
        <v>100</v>
      </c>
      <c r="D440" s="70"/>
      <c r="E440" s="70">
        <v>87.915999999999997</v>
      </c>
      <c r="F440" s="70"/>
      <c r="G440" s="70">
        <v>87.915999999999997</v>
      </c>
      <c r="H440" s="70"/>
      <c r="I440" s="92"/>
      <c r="J440" s="92"/>
      <c r="K440" s="92"/>
      <c r="L440" s="92"/>
      <c r="M440" s="92"/>
      <c r="N440" s="92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  <c r="II440" s="17"/>
      <c r="IJ440" s="17"/>
      <c r="IK440" s="17"/>
      <c r="IL440" s="17"/>
      <c r="IM440" s="17"/>
      <c r="IN440" s="17"/>
      <c r="IO440" s="17"/>
      <c r="IP440" s="17"/>
      <c r="IQ440" s="17"/>
      <c r="IR440" s="17"/>
      <c r="IS440" s="17"/>
      <c r="IT440" s="17"/>
      <c r="IU440" s="17"/>
      <c r="IV440" s="17"/>
      <c r="IW440" s="17"/>
      <c r="IX440" s="17"/>
      <c r="IY440" s="17"/>
      <c r="IZ440" s="17"/>
      <c r="JA440" s="17"/>
      <c r="JB440" s="17"/>
      <c r="JC440" s="17"/>
      <c r="JD440" s="17"/>
      <c r="JE440" s="17"/>
      <c r="JF440" s="17"/>
      <c r="JG440" s="17"/>
      <c r="JH440" s="17"/>
      <c r="JI440" s="17"/>
      <c r="JJ440" s="17"/>
      <c r="JK440" s="17"/>
      <c r="JL440" s="17"/>
      <c r="JM440" s="17"/>
      <c r="JN440" s="17"/>
      <c r="JO440" s="17"/>
      <c r="JP440" s="17"/>
      <c r="JQ440" s="17"/>
      <c r="JR440" s="17"/>
      <c r="JS440" s="17"/>
      <c r="JT440" s="17"/>
      <c r="JU440" s="17"/>
      <c r="JV440" s="17"/>
      <c r="JW440" s="17"/>
      <c r="JX440" s="17"/>
      <c r="JY440" s="17"/>
      <c r="JZ440" s="17"/>
      <c r="KA440" s="17"/>
      <c r="KB440" s="17"/>
      <c r="KC440" s="17"/>
      <c r="KD440" s="17"/>
      <c r="KE440" s="17"/>
      <c r="KF440" s="17"/>
      <c r="KG440" s="17"/>
      <c r="KH440" s="17"/>
      <c r="KI440" s="17"/>
      <c r="KJ440" s="17"/>
      <c r="KK440" s="17"/>
      <c r="KL440" s="17"/>
      <c r="KM440" s="17"/>
      <c r="KN440" s="17"/>
      <c r="KO440" s="17"/>
      <c r="KP440" s="17"/>
      <c r="KQ440" s="17"/>
      <c r="KR440" s="17"/>
      <c r="KS440" s="17"/>
      <c r="KT440" s="17"/>
      <c r="KU440" s="17"/>
      <c r="KV440" s="17"/>
      <c r="KW440" s="17"/>
      <c r="KX440" s="17"/>
      <c r="KY440" s="17"/>
      <c r="KZ440" s="17"/>
      <c r="LA440" s="17"/>
      <c r="LB440" s="17"/>
      <c r="LC440" s="17"/>
      <c r="LD440" s="17"/>
      <c r="LE440" s="17"/>
      <c r="LF440" s="17"/>
      <c r="LG440" s="17"/>
      <c r="LH440" s="17"/>
      <c r="LI440" s="17"/>
      <c r="LJ440" s="17"/>
      <c r="LK440" s="17"/>
      <c r="LL440" s="17"/>
      <c r="LM440" s="17"/>
      <c r="LN440" s="17"/>
      <c r="LO440" s="17"/>
      <c r="LP440" s="17"/>
      <c r="LQ440" s="17"/>
      <c r="LR440" s="17"/>
      <c r="LS440" s="17"/>
      <c r="LT440" s="17"/>
      <c r="LU440" s="17"/>
      <c r="LV440" s="17"/>
      <c r="LW440" s="17"/>
      <c r="LX440" s="17"/>
      <c r="LY440" s="17"/>
      <c r="LZ440" s="17"/>
      <c r="MA440" s="17"/>
      <c r="MB440" s="17"/>
      <c r="MC440" s="17"/>
      <c r="MD440" s="17"/>
      <c r="ME440" s="17"/>
      <c r="MF440" s="17"/>
      <c r="MG440" s="17"/>
      <c r="MH440" s="17"/>
      <c r="MI440" s="17"/>
      <c r="MJ440" s="17"/>
      <c r="MK440" s="17"/>
      <c r="ML440" s="17"/>
      <c r="MM440" s="17"/>
      <c r="MN440" s="17"/>
      <c r="MO440" s="17"/>
      <c r="MP440" s="17"/>
      <c r="MQ440" s="17"/>
      <c r="MR440" s="17"/>
      <c r="MS440" s="17"/>
      <c r="MT440" s="17"/>
      <c r="MU440" s="17"/>
      <c r="MV440" s="17"/>
      <c r="MW440" s="17"/>
      <c r="MX440" s="17"/>
      <c r="MY440" s="17"/>
      <c r="MZ440" s="17"/>
      <c r="NA440" s="17"/>
      <c r="NB440" s="17"/>
      <c r="NC440" s="17"/>
      <c r="ND440" s="17"/>
      <c r="NE440" s="17"/>
      <c r="NF440" s="17"/>
      <c r="NG440" s="17"/>
      <c r="NH440" s="17"/>
      <c r="NI440" s="17"/>
      <c r="NJ440" s="17"/>
      <c r="NK440" s="17"/>
      <c r="NL440" s="17"/>
      <c r="NM440" s="17"/>
      <c r="NN440" s="17"/>
      <c r="NO440" s="17"/>
      <c r="NP440" s="17"/>
      <c r="NQ440" s="17"/>
      <c r="NR440" s="17"/>
      <c r="NS440" s="17"/>
      <c r="NT440" s="17"/>
      <c r="NU440" s="17"/>
      <c r="NV440" s="17"/>
      <c r="NW440" s="17"/>
      <c r="NX440" s="17"/>
      <c r="NY440" s="17"/>
      <c r="NZ440" s="17"/>
      <c r="OA440" s="17"/>
      <c r="OB440" s="17"/>
      <c r="OC440" s="17"/>
      <c r="OD440" s="17"/>
      <c r="OE440" s="17"/>
      <c r="OF440" s="17"/>
      <c r="OG440" s="17"/>
      <c r="OH440" s="17"/>
      <c r="OI440" s="17"/>
      <c r="OJ440" s="17"/>
      <c r="OK440" s="17"/>
      <c r="OL440" s="17"/>
      <c r="OM440" s="17"/>
      <c r="ON440" s="17"/>
      <c r="OO440" s="17"/>
      <c r="OP440" s="17"/>
      <c r="OQ440" s="17"/>
      <c r="OR440" s="17"/>
      <c r="OS440" s="17"/>
      <c r="OT440" s="17"/>
      <c r="OU440" s="17"/>
      <c r="OV440" s="17"/>
      <c r="OW440" s="17"/>
      <c r="OX440" s="17"/>
      <c r="OY440" s="17"/>
      <c r="OZ440" s="17"/>
      <c r="PA440" s="17"/>
      <c r="PB440" s="17"/>
      <c r="PC440" s="17"/>
      <c r="PD440" s="17"/>
      <c r="PE440" s="17"/>
      <c r="PF440" s="17"/>
      <c r="PG440" s="17"/>
      <c r="PH440" s="17"/>
      <c r="PI440" s="17"/>
      <c r="PJ440" s="17"/>
      <c r="PK440" s="17"/>
      <c r="PL440" s="17"/>
      <c r="PM440" s="17"/>
      <c r="PN440" s="17"/>
      <c r="PO440" s="17"/>
      <c r="PP440" s="17"/>
      <c r="PQ440" s="17"/>
      <c r="PR440" s="17"/>
      <c r="PS440" s="17"/>
      <c r="PT440" s="17"/>
      <c r="PU440" s="17"/>
      <c r="PV440" s="17"/>
      <c r="PW440" s="17"/>
      <c r="PX440" s="17"/>
      <c r="PY440" s="17"/>
      <c r="PZ440" s="17"/>
      <c r="QA440" s="17"/>
      <c r="QB440" s="17"/>
      <c r="QC440" s="17"/>
      <c r="QD440" s="17"/>
      <c r="QE440" s="17"/>
      <c r="QF440" s="17"/>
      <c r="QG440" s="17"/>
      <c r="QH440" s="17"/>
      <c r="QI440" s="17"/>
      <c r="QJ440" s="17"/>
      <c r="QK440" s="17"/>
      <c r="QL440" s="17"/>
      <c r="QM440" s="17"/>
      <c r="QN440" s="17"/>
      <c r="QO440" s="17"/>
      <c r="QP440" s="17"/>
      <c r="QQ440" s="17"/>
      <c r="QR440" s="17"/>
      <c r="QS440" s="17"/>
      <c r="QT440" s="17"/>
      <c r="QU440" s="17"/>
      <c r="QV440" s="17"/>
      <c r="QW440" s="17"/>
      <c r="QX440" s="17"/>
      <c r="QY440" s="17"/>
      <c r="QZ440" s="17"/>
      <c r="RA440" s="17"/>
      <c r="RB440" s="17"/>
      <c r="RC440" s="17"/>
      <c r="RD440" s="17"/>
      <c r="RE440" s="17"/>
      <c r="RF440" s="17"/>
      <c r="RG440" s="17"/>
      <c r="RH440" s="17"/>
      <c r="RI440" s="17"/>
      <c r="RJ440" s="17"/>
      <c r="RK440" s="17"/>
      <c r="RL440" s="17"/>
      <c r="RM440" s="17"/>
      <c r="RN440" s="17"/>
      <c r="RO440" s="17"/>
      <c r="RP440" s="17"/>
      <c r="RQ440" s="17"/>
      <c r="RR440" s="17"/>
      <c r="RS440" s="17"/>
      <c r="RT440" s="17"/>
      <c r="RU440" s="17"/>
      <c r="RV440" s="17"/>
      <c r="RW440" s="17"/>
      <c r="RX440" s="17"/>
      <c r="RY440" s="17"/>
      <c r="RZ440" s="17"/>
      <c r="SA440" s="17"/>
      <c r="SB440" s="17"/>
      <c r="SC440" s="17"/>
      <c r="SD440" s="17"/>
      <c r="SE440" s="17"/>
      <c r="SF440" s="17"/>
      <c r="SG440" s="17"/>
      <c r="SH440" s="17"/>
      <c r="SI440" s="17"/>
      <c r="SJ440" s="17"/>
      <c r="SK440" s="17"/>
      <c r="SL440" s="17"/>
      <c r="SM440" s="17"/>
      <c r="SN440" s="17"/>
      <c r="SO440" s="17"/>
      <c r="SP440" s="17"/>
      <c r="SQ440" s="17"/>
      <c r="SR440" s="17"/>
      <c r="SS440" s="17"/>
      <c r="ST440" s="17"/>
      <c r="SU440" s="17"/>
      <c r="SV440" s="17"/>
      <c r="SW440" s="17"/>
      <c r="SX440" s="17"/>
      <c r="SY440" s="17"/>
      <c r="SZ440" s="17"/>
      <c r="TA440" s="17"/>
      <c r="TB440" s="17"/>
      <c r="TC440" s="17"/>
      <c r="TD440" s="17"/>
      <c r="TE440" s="17"/>
      <c r="TF440" s="17"/>
      <c r="TG440" s="17"/>
      <c r="TH440" s="17"/>
      <c r="TI440" s="17"/>
      <c r="TJ440" s="17"/>
      <c r="TK440" s="17"/>
      <c r="TL440" s="17"/>
      <c r="TM440" s="17"/>
      <c r="TN440" s="17"/>
      <c r="TO440" s="17"/>
      <c r="TP440" s="17"/>
      <c r="TQ440" s="17"/>
      <c r="TR440" s="17"/>
      <c r="TS440" s="17"/>
      <c r="TT440" s="17"/>
      <c r="TU440" s="17"/>
      <c r="TV440" s="17"/>
      <c r="TW440" s="17"/>
      <c r="TX440" s="17"/>
      <c r="TY440" s="17"/>
      <c r="TZ440" s="17"/>
      <c r="UA440" s="17"/>
      <c r="UB440" s="17"/>
      <c r="UC440" s="17"/>
      <c r="UD440" s="17"/>
      <c r="UE440" s="17"/>
      <c r="UF440" s="17"/>
      <c r="UG440" s="17"/>
      <c r="UH440" s="17"/>
      <c r="UI440" s="17"/>
      <c r="UJ440" s="17"/>
      <c r="UK440" s="17"/>
      <c r="UL440" s="17"/>
      <c r="UM440" s="17"/>
      <c r="UN440" s="17"/>
      <c r="UO440" s="17"/>
      <c r="UP440" s="17"/>
      <c r="UQ440" s="17"/>
      <c r="UR440" s="17"/>
      <c r="US440" s="17"/>
      <c r="UT440" s="17"/>
      <c r="UU440" s="17"/>
      <c r="UV440" s="17"/>
      <c r="UW440" s="17"/>
      <c r="UX440" s="17"/>
      <c r="UY440" s="17"/>
      <c r="UZ440" s="17"/>
      <c r="VA440" s="17"/>
      <c r="VB440" s="17"/>
      <c r="VC440" s="17"/>
      <c r="VD440" s="17"/>
      <c r="VE440" s="17"/>
      <c r="VF440" s="17"/>
      <c r="VG440" s="17"/>
      <c r="VH440" s="17"/>
      <c r="VI440" s="17"/>
      <c r="VJ440" s="17"/>
      <c r="VK440" s="17"/>
      <c r="VL440" s="17"/>
      <c r="VM440" s="17"/>
      <c r="VN440" s="17"/>
      <c r="VO440" s="17"/>
      <c r="VP440" s="17"/>
      <c r="VQ440" s="17"/>
      <c r="VR440" s="17"/>
      <c r="VS440" s="17"/>
      <c r="VT440" s="17"/>
      <c r="VU440" s="17"/>
      <c r="VV440" s="17"/>
      <c r="VW440" s="17"/>
      <c r="VX440" s="17"/>
      <c r="VY440" s="17"/>
      <c r="VZ440" s="17"/>
      <c r="WA440" s="17"/>
      <c r="WB440" s="17"/>
      <c r="WC440" s="17"/>
      <c r="WD440" s="17"/>
      <c r="WE440" s="17"/>
      <c r="WF440" s="17"/>
      <c r="WG440" s="17"/>
      <c r="WH440" s="17"/>
      <c r="WI440" s="17"/>
      <c r="WJ440" s="17"/>
      <c r="WK440" s="17"/>
      <c r="WL440" s="17"/>
      <c r="WM440" s="17"/>
      <c r="WN440" s="17"/>
      <c r="WO440" s="17"/>
      <c r="WP440" s="17"/>
      <c r="WQ440" s="17"/>
      <c r="WR440" s="17"/>
      <c r="WS440" s="17"/>
      <c r="WT440" s="17"/>
      <c r="WU440" s="17"/>
      <c r="WV440" s="17"/>
      <c r="WW440" s="17"/>
      <c r="WX440" s="17"/>
      <c r="WY440" s="17"/>
      <c r="WZ440" s="17"/>
      <c r="XA440" s="17"/>
      <c r="XB440" s="17"/>
      <c r="XC440" s="17"/>
      <c r="XD440" s="17"/>
      <c r="XE440" s="17"/>
      <c r="XF440" s="17"/>
      <c r="XG440" s="17"/>
      <c r="XH440" s="17"/>
      <c r="XI440" s="17"/>
      <c r="XJ440" s="17"/>
      <c r="XK440" s="17"/>
      <c r="XL440" s="17"/>
      <c r="XM440" s="17"/>
      <c r="XN440" s="17"/>
      <c r="XO440" s="17"/>
      <c r="XP440" s="17"/>
      <c r="XQ440" s="17"/>
      <c r="XR440" s="17"/>
      <c r="XS440" s="17"/>
      <c r="XT440" s="17"/>
      <c r="XU440" s="17"/>
      <c r="XV440" s="17"/>
      <c r="XW440" s="17"/>
      <c r="XX440" s="17"/>
      <c r="XY440" s="17"/>
      <c r="XZ440" s="17"/>
      <c r="YA440" s="17"/>
      <c r="YB440" s="17"/>
      <c r="YC440" s="17"/>
      <c r="YD440" s="17"/>
      <c r="YE440" s="17"/>
      <c r="YF440" s="17"/>
      <c r="YG440" s="17"/>
      <c r="YH440" s="17"/>
      <c r="YI440" s="17"/>
      <c r="YJ440" s="17"/>
      <c r="YK440" s="17"/>
      <c r="YL440" s="17"/>
      <c r="YM440" s="17"/>
      <c r="YN440" s="17"/>
      <c r="YO440" s="17"/>
      <c r="YP440" s="17"/>
      <c r="YQ440" s="17"/>
      <c r="YR440" s="17"/>
      <c r="YS440" s="17"/>
      <c r="YT440" s="17"/>
      <c r="YU440" s="17"/>
      <c r="YV440" s="17"/>
      <c r="YW440" s="17"/>
      <c r="YX440" s="17"/>
      <c r="YY440" s="17"/>
      <c r="YZ440" s="17"/>
      <c r="ZA440" s="17"/>
      <c r="ZB440" s="17"/>
      <c r="ZC440" s="17"/>
      <c r="ZD440" s="17"/>
      <c r="ZE440" s="17"/>
      <c r="ZF440" s="17"/>
      <c r="ZG440" s="17"/>
      <c r="ZH440" s="17"/>
      <c r="ZI440" s="17"/>
      <c r="ZJ440" s="17"/>
      <c r="ZK440" s="17"/>
      <c r="ZL440" s="17"/>
      <c r="ZM440" s="17"/>
      <c r="ZN440" s="17"/>
      <c r="ZO440" s="17"/>
      <c r="ZP440" s="17"/>
      <c r="ZQ440" s="17"/>
      <c r="ZR440" s="17"/>
      <c r="ZS440" s="17"/>
      <c r="ZT440" s="17"/>
      <c r="ZU440" s="17"/>
      <c r="ZV440" s="17"/>
      <c r="ZW440" s="17"/>
      <c r="ZX440" s="17"/>
      <c r="ZY440" s="17"/>
      <c r="ZZ440" s="17"/>
      <c r="AAA440" s="17"/>
      <c r="AAB440" s="17"/>
      <c r="AAC440" s="17"/>
      <c r="AAD440" s="17"/>
      <c r="AAE440" s="17"/>
      <c r="AAF440" s="17"/>
      <c r="AAG440" s="17"/>
      <c r="AAH440" s="17"/>
      <c r="AAI440" s="17"/>
      <c r="AAJ440" s="17"/>
      <c r="AAK440" s="17"/>
      <c r="AAL440" s="17"/>
      <c r="AAM440" s="17"/>
      <c r="AAN440" s="17"/>
      <c r="AAO440" s="17"/>
      <c r="AAP440" s="17"/>
      <c r="AAQ440" s="17"/>
      <c r="AAR440" s="17"/>
      <c r="AAS440" s="17"/>
      <c r="AAT440" s="17"/>
      <c r="AAU440" s="17"/>
      <c r="AAV440" s="17"/>
      <c r="AAW440" s="17"/>
      <c r="AAX440" s="17"/>
      <c r="AAY440" s="17"/>
      <c r="AAZ440" s="17"/>
      <c r="ABA440" s="17"/>
      <c r="ABB440" s="17"/>
    </row>
    <row r="441" spans="1:731" ht="15" x14ac:dyDescent="0.2">
      <c r="A441" s="65" t="s">
        <v>45</v>
      </c>
      <c r="B441" s="207"/>
      <c r="C441" s="70">
        <v>0</v>
      </c>
      <c r="D441" s="70"/>
      <c r="E441" s="70">
        <v>0</v>
      </c>
      <c r="F441" s="70"/>
      <c r="G441" s="70">
        <v>0</v>
      </c>
      <c r="H441" s="70"/>
      <c r="I441" s="92"/>
      <c r="J441" s="92"/>
      <c r="K441" s="92"/>
      <c r="L441" s="92"/>
      <c r="M441" s="92"/>
      <c r="N441" s="92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  <c r="II441" s="17"/>
      <c r="IJ441" s="17"/>
      <c r="IK441" s="17"/>
      <c r="IL441" s="17"/>
      <c r="IM441" s="17"/>
      <c r="IN441" s="17"/>
      <c r="IO441" s="17"/>
      <c r="IP441" s="17"/>
      <c r="IQ441" s="17"/>
      <c r="IR441" s="17"/>
      <c r="IS441" s="17"/>
      <c r="IT441" s="17"/>
      <c r="IU441" s="17"/>
      <c r="IV441" s="17"/>
      <c r="IW441" s="17"/>
      <c r="IX441" s="17"/>
      <c r="IY441" s="17"/>
      <c r="IZ441" s="17"/>
      <c r="JA441" s="17"/>
      <c r="JB441" s="17"/>
      <c r="JC441" s="17"/>
      <c r="JD441" s="17"/>
      <c r="JE441" s="17"/>
      <c r="JF441" s="17"/>
      <c r="JG441" s="17"/>
      <c r="JH441" s="17"/>
      <c r="JI441" s="17"/>
      <c r="JJ441" s="17"/>
      <c r="JK441" s="17"/>
      <c r="JL441" s="17"/>
      <c r="JM441" s="17"/>
      <c r="JN441" s="17"/>
      <c r="JO441" s="17"/>
      <c r="JP441" s="17"/>
      <c r="JQ441" s="17"/>
      <c r="JR441" s="17"/>
      <c r="JS441" s="17"/>
      <c r="JT441" s="17"/>
      <c r="JU441" s="17"/>
      <c r="JV441" s="17"/>
      <c r="JW441" s="17"/>
      <c r="JX441" s="17"/>
      <c r="JY441" s="17"/>
      <c r="JZ441" s="17"/>
      <c r="KA441" s="17"/>
      <c r="KB441" s="17"/>
      <c r="KC441" s="17"/>
      <c r="KD441" s="17"/>
      <c r="KE441" s="17"/>
      <c r="KF441" s="17"/>
      <c r="KG441" s="17"/>
      <c r="KH441" s="17"/>
      <c r="KI441" s="17"/>
      <c r="KJ441" s="17"/>
      <c r="KK441" s="17"/>
      <c r="KL441" s="17"/>
      <c r="KM441" s="17"/>
      <c r="KN441" s="17"/>
      <c r="KO441" s="17"/>
      <c r="KP441" s="17"/>
      <c r="KQ441" s="17"/>
      <c r="KR441" s="17"/>
      <c r="KS441" s="17"/>
      <c r="KT441" s="17"/>
      <c r="KU441" s="17"/>
      <c r="KV441" s="17"/>
      <c r="KW441" s="17"/>
      <c r="KX441" s="17"/>
      <c r="KY441" s="17"/>
      <c r="KZ441" s="17"/>
      <c r="LA441" s="17"/>
      <c r="LB441" s="17"/>
      <c r="LC441" s="17"/>
      <c r="LD441" s="17"/>
      <c r="LE441" s="17"/>
      <c r="LF441" s="17"/>
      <c r="LG441" s="17"/>
      <c r="LH441" s="17"/>
      <c r="LI441" s="17"/>
      <c r="LJ441" s="17"/>
      <c r="LK441" s="17"/>
      <c r="LL441" s="17"/>
      <c r="LM441" s="17"/>
      <c r="LN441" s="17"/>
      <c r="LO441" s="17"/>
      <c r="LP441" s="17"/>
      <c r="LQ441" s="17"/>
      <c r="LR441" s="17"/>
      <c r="LS441" s="17"/>
      <c r="LT441" s="17"/>
      <c r="LU441" s="17"/>
      <c r="LV441" s="17"/>
      <c r="LW441" s="17"/>
      <c r="LX441" s="17"/>
      <c r="LY441" s="17"/>
      <c r="LZ441" s="17"/>
      <c r="MA441" s="17"/>
      <c r="MB441" s="17"/>
      <c r="MC441" s="17"/>
      <c r="MD441" s="17"/>
      <c r="ME441" s="17"/>
      <c r="MF441" s="17"/>
      <c r="MG441" s="17"/>
      <c r="MH441" s="17"/>
      <c r="MI441" s="17"/>
      <c r="MJ441" s="17"/>
      <c r="MK441" s="17"/>
      <c r="ML441" s="17"/>
      <c r="MM441" s="17"/>
      <c r="MN441" s="17"/>
      <c r="MO441" s="17"/>
      <c r="MP441" s="17"/>
      <c r="MQ441" s="17"/>
      <c r="MR441" s="17"/>
      <c r="MS441" s="17"/>
      <c r="MT441" s="17"/>
      <c r="MU441" s="17"/>
      <c r="MV441" s="17"/>
      <c r="MW441" s="17"/>
      <c r="MX441" s="17"/>
      <c r="MY441" s="17"/>
      <c r="MZ441" s="17"/>
      <c r="NA441" s="17"/>
      <c r="NB441" s="17"/>
      <c r="NC441" s="17"/>
      <c r="ND441" s="17"/>
      <c r="NE441" s="17"/>
      <c r="NF441" s="17"/>
      <c r="NG441" s="17"/>
      <c r="NH441" s="17"/>
      <c r="NI441" s="17"/>
      <c r="NJ441" s="17"/>
      <c r="NK441" s="17"/>
      <c r="NL441" s="17"/>
      <c r="NM441" s="17"/>
      <c r="NN441" s="17"/>
      <c r="NO441" s="17"/>
      <c r="NP441" s="17"/>
      <c r="NQ441" s="17"/>
      <c r="NR441" s="17"/>
      <c r="NS441" s="17"/>
      <c r="NT441" s="17"/>
      <c r="NU441" s="17"/>
      <c r="NV441" s="17"/>
      <c r="NW441" s="17"/>
      <c r="NX441" s="17"/>
      <c r="NY441" s="17"/>
      <c r="NZ441" s="17"/>
      <c r="OA441" s="17"/>
      <c r="OB441" s="17"/>
      <c r="OC441" s="17"/>
      <c r="OD441" s="17"/>
      <c r="OE441" s="17"/>
      <c r="OF441" s="17"/>
      <c r="OG441" s="17"/>
      <c r="OH441" s="17"/>
      <c r="OI441" s="17"/>
      <c r="OJ441" s="17"/>
      <c r="OK441" s="17"/>
      <c r="OL441" s="17"/>
      <c r="OM441" s="17"/>
      <c r="ON441" s="17"/>
      <c r="OO441" s="17"/>
      <c r="OP441" s="17"/>
      <c r="OQ441" s="17"/>
      <c r="OR441" s="17"/>
      <c r="OS441" s="17"/>
      <c r="OT441" s="17"/>
      <c r="OU441" s="17"/>
      <c r="OV441" s="17"/>
      <c r="OW441" s="17"/>
      <c r="OX441" s="17"/>
      <c r="OY441" s="17"/>
      <c r="OZ441" s="17"/>
      <c r="PA441" s="17"/>
      <c r="PB441" s="17"/>
      <c r="PC441" s="17"/>
      <c r="PD441" s="17"/>
      <c r="PE441" s="17"/>
      <c r="PF441" s="17"/>
      <c r="PG441" s="17"/>
      <c r="PH441" s="17"/>
      <c r="PI441" s="17"/>
      <c r="PJ441" s="17"/>
      <c r="PK441" s="17"/>
      <c r="PL441" s="17"/>
      <c r="PM441" s="17"/>
      <c r="PN441" s="17"/>
      <c r="PO441" s="17"/>
      <c r="PP441" s="17"/>
      <c r="PQ441" s="17"/>
      <c r="PR441" s="17"/>
      <c r="PS441" s="17"/>
      <c r="PT441" s="17"/>
      <c r="PU441" s="17"/>
      <c r="PV441" s="17"/>
      <c r="PW441" s="17"/>
      <c r="PX441" s="17"/>
      <c r="PY441" s="17"/>
      <c r="PZ441" s="17"/>
      <c r="QA441" s="17"/>
      <c r="QB441" s="17"/>
      <c r="QC441" s="17"/>
      <c r="QD441" s="17"/>
      <c r="QE441" s="17"/>
      <c r="QF441" s="17"/>
      <c r="QG441" s="17"/>
      <c r="QH441" s="17"/>
      <c r="QI441" s="17"/>
      <c r="QJ441" s="17"/>
      <c r="QK441" s="17"/>
      <c r="QL441" s="17"/>
      <c r="QM441" s="17"/>
      <c r="QN441" s="17"/>
      <c r="QO441" s="17"/>
      <c r="QP441" s="17"/>
      <c r="QQ441" s="17"/>
      <c r="QR441" s="17"/>
      <c r="QS441" s="17"/>
      <c r="QT441" s="17"/>
      <c r="QU441" s="17"/>
      <c r="QV441" s="17"/>
      <c r="QW441" s="17"/>
      <c r="QX441" s="17"/>
      <c r="QY441" s="17"/>
      <c r="QZ441" s="17"/>
      <c r="RA441" s="17"/>
      <c r="RB441" s="17"/>
      <c r="RC441" s="17"/>
      <c r="RD441" s="17"/>
      <c r="RE441" s="17"/>
      <c r="RF441" s="17"/>
      <c r="RG441" s="17"/>
      <c r="RH441" s="17"/>
      <c r="RI441" s="17"/>
      <c r="RJ441" s="17"/>
      <c r="RK441" s="17"/>
      <c r="RL441" s="17"/>
      <c r="RM441" s="17"/>
      <c r="RN441" s="17"/>
      <c r="RO441" s="17"/>
      <c r="RP441" s="17"/>
      <c r="RQ441" s="17"/>
      <c r="RR441" s="17"/>
      <c r="RS441" s="17"/>
      <c r="RT441" s="17"/>
      <c r="RU441" s="17"/>
      <c r="RV441" s="17"/>
      <c r="RW441" s="17"/>
      <c r="RX441" s="17"/>
      <c r="RY441" s="17"/>
      <c r="RZ441" s="17"/>
      <c r="SA441" s="17"/>
      <c r="SB441" s="17"/>
      <c r="SC441" s="17"/>
      <c r="SD441" s="17"/>
      <c r="SE441" s="17"/>
      <c r="SF441" s="17"/>
      <c r="SG441" s="17"/>
      <c r="SH441" s="17"/>
      <c r="SI441" s="17"/>
      <c r="SJ441" s="17"/>
      <c r="SK441" s="17"/>
      <c r="SL441" s="17"/>
      <c r="SM441" s="17"/>
      <c r="SN441" s="17"/>
      <c r="SO441" s="17"/>
      <c r="SP441" s="17"/>
      <c r="SQ441" s="17"/>
      <c r="SR441" s="17"/>
      <c r="SS441" s="17"/>
      <c r="ST441" s="17"/>
      <c r="SU441" s="17"/>
      <c r="SV441" s="17"/>
      <c r="SW441" s="17"/>
      <c r="SX441" s="17"/>
      <c r="SY441" s="17"/>
      <c r="SZ441" s="17"/>
      <c r="TA441" s="17"/>
      <c r="TB441" s="17"/>
      <c r="TC441" s="17"/>
      <c r="TD441" s="17"/>
      <c r="TE441" s="17"/>
      <c r="TF441" s="17"/>
      <c r="TG441" s="17"/>
      <c r="TH441" s="17"/>
      <c r="TI441" s="17"/>
      <c r="TJ441" s="17"/>
      <c r="TK441" s="17"/>
      <c r="TL441" s="17"/>
      <c r="TM441" s="17"/>
      <c r="TN441" s="17"/>
      <c r="TO441" s="17"/>
      <c r="TP441" s="17"/>
      <c r="TQ441" s="17"/>
      <c r="TR441" s="17"/>
      <c r="TS441" s="17"/>
      <c r="TT441" s="17"/>
      <c r="TU441" s="17"/>
      <c r="TV441" s="17"/>
      <c r="TW441" s="17"/>
      <c r="TX441" s="17"/>
      <c r="TY441" s="17"/>
      <c r="TZ441" s="17"/>
      <c r="UA441" s="17"/>
      <c r="UB441" s="17"/>
      <c r="UC441" s="17"/>
      <c r="UD441" s="17"/>
      <c r="UE441" s="17"/>
      <c r="UF441" s="17"/>
      <c r="UG441" s="17"/>
      <c r="UH441" s="17"/>
      <c r="UI441" s="17"/>
      <c r="UJ441" s="17"/>
      <c r="UK441" s="17"/>
      <c r="UL441" s="17"/>
      <c r="UM441" s="17"/>
      <c r="UN441" s="17"/>
      <c r="UO441" s="17"/>
      <c r="UP441" s="17"/>
      <c r="UQ441" s="17"/>
      <c r="UR441" s="17"/>
      <c r="US441" s="17"/>
      <c r="UT441" s="17"/>
      <c r="UU441" s="17"/>
      <c r="UV441" s="17"/>
      <c r="UW441" s="17"/>
      <c r="UX441" s="17"/>
      <c r="UY441" s="17"/>
      <c r="UZ441" s="17"/>
      <c r="VA441" s="17"/>
      <c r="VB441" s="17"/>
      <c r="VC441" s="17"/>
      <c r="VD441" s="17"/>
      <c r="VE441" s="17"/>
      <c r="VF441" s="17"/>
      <c r="VG441" s="17"/>
      <c r="VH441" s="17"/>
      <c r="VI441" s="17"/>
      <c r="VJ441" s="17"/>
      <c r="VK441" s="17"/>
      <c r="VL441" s="17"/>
      <c r="VM441" s="17"/>
      <c r="VN441" s="17"/>
      <c r="VO441" s="17"/>
      <c r="VP441" s="17"/>
      <c r="VQ441" s="17"/>
      <c r="VR441" s="17"/>
      <c r="VS441" s="17"/>
      <c r="VT441" s="17"/>
      <c r="VU441" s="17"/>
      <c r="VV441" s="17"/>
      <c r="VW441" s="17"/>
      <c r="VX441" s="17"/>
      <c r="VY441" s="17"/>
      <c r="VZ441" s="17"/>
      <c r="WA441" s="17"/>
      <c r="WB441" s="17"/>
      <c r="WC441" s="17"/>
      <c r="WD441" s="17"/>
      <c r="WE441" s="17"/>
      <c r="WF441" s="17"/>
      <c r="WG441" s="17"/>
      <c r="WH441" s="17"/>
      <c r="WI441" s="17"/>
      <c r="WJ441" s="17"/>
      <c r="WK441" s="17"/>
      <c r="WL441" s="17"/>
      <c r="WM441" s="17"/>
      <c r="WN441" s="17"/>
      <c r="WO441" s="17"/>
      <c r="WP441" s="17"/>
      <c r="WQ441" s="17"/>
      <c r="WR441" s="17"/>
      <c r="WS441" s="17"/>
      <c r="WT441" s="17"/>
      <c r="WU441" s="17"/>
      <c r="WV441" s="17"/>
      <c r="WW441" s="17"/>
      <c r="WX441" s="17"/>
      <c r="WY441" s="17"/>
      <c r="WZ441" s="17"/>
      <c r="XA441" s="17"/>
      <c r="XB441" s="17"/>
      <c r="XC441" s="17"/>
      <c r="XD441" s="17"/>
      <c r="XE441" s="17"/>
      <c r="XF441" s="17"/>
      <c r="XG441" s="17"/>
      <c r="XH441" s="17"/>
      <c r="XI441" s="17"/>
      <c r="XJ441" s="17"/>
      <c r="XK441" s="17"/>
      <c r="XL441" s="17"/>
      <c r="XM441" s="17"/>
      <c r="XN441" s="17"/>
      <c r="XO441" s="17"/>
      <c r="XP441" s="17"/>
      <c r="XQ441" s="17"/>
      <c r="XR441" s="17"/>
      <c r="XS441" s="17"/>
      <c r="XT441" s="17"/>
      <c r="XU441" s="17"/>
      <c r="XV441" s="17"/>
      <c r="XW441" s="17"/>
      <c r="XX441" s="17"/>
      <c r="XY441" s="17"/>
      <c r="XZ441" s="17"/>
      <c r="YA441" s="17"/>
      <c r="YB441" s="17"/>
      <c r="YC441" s="17"/>
      <c r="YD441" s="17"/>
      <c r="YE441" s="17"/>
      <c r="YF441" s="17"/>
      <c r="YG441" s="17"/>
      <c r="YH441" s="17"/>
      <c r="YI441" s="17"/>
      <c r="YJ441" s="17"/>
      <c r="YK441" s="17"/>
      <c r="YL441" s="17"/>
      <c r="YM441" s="17"/>
      <c r="YN441" s="17"/>
      <c r="YO441" s="17"/>
      <c r="YP441" s="17"/>
      <c r="YQ441" s="17"/>
      <c r="YR441" s="17"/>
      <c r="YS441" s="17"/>
      <c r="YT441" s="17"/>
      <c r="YU441" s="17"/>
      <c r="YV441" s="17"/>
      <c r="YW441" s="17"/>
      <c r="YX441" s="17"/>
      <c r="YY441" s="17"/>
      <c r="YZ441" s="17"/>
      <c r="ZA441" s="17"/>
      <c r="ZB441" s="17"/>
      <c r="ZC441" s="17"/>
      <c r="ZD441" s="17"/>
      <c r="ZE441" s="17"/>
      <c r="ZF441" s="17"/>
      <c r="ZG441" s="17"/>
      <c r="ZH441" s="17"/>
      <c r="ZI441" s="17"/>
      <c r="ZJ441" s="17"/>
      <c r="ZK441" s="17"/>
      <c r="ZL441" s="17"/>
      <c r="ZM441" s="17"/>
      <c r="ZN441" s="17"/>
      <c r="ZO441" s="17"/>
      <c r="ZP441" s="17"/>
      <c r="ZQ441" s="17"/>
      <c r="ZR441" s="17"/>
      <c r="ZS441" s="17"/>
      <c r="ZT441" s="17"/>
      <c r="ZU441" s="17"/>
      <c r="ZV441" s="17"/>
      <c r="ZW441" s="17"/>
      <c r="ZX441" s="17"/>
      <c r="ZY441" s="17"/>
      <c r="ZZ441" s="17"/>
      <c r="AAA441" s="17"/>
      <c r="AAB441" s="17"/>
      <c r="AAC441" s="17"/>
      <c r="AAD441" s="17"/>
      <c r="AAE441" s="17"/>
      <c r="AAF441" s="17"/>
      <c r="AAG441" s="17"/>
      <c r="AAH441" s="17"/>
      <c r="AAI441" s="17"/>
      <c r="AAJ441" s="17"/>
      <c r="AAK441" s="17"/>
      <c r="AAL441" s="17"/>
      <c r="AAM441" s="17"/>
      <c r="AAN441" s="17"/>
      <c r="AAO441" s="17"/>
      <c r="AAP441" s="17"/>
      <c r="AAQ441" s="17"/>
      <c r="AAR441" s="17"/>
      <c r="AAS441" s="17"/>
      <c r="AAT441" s="17"/>
      <c r="AAU441" s="17"/>
      <c r="AAV441" s="17"/>
      <c r="AAW441" s="17"/>
      <c r="AAX441" s="17"/>
      <c r="AAY441" s="17"/>
      <c r="AAZ441" s="17"/>
      <c r="ABA441" s="17"/>
      <c r="ABB441" s="17"/>
    </row>
    <row r="442" spans="1:731" x14ac:dyDescent="0.2">
      <c r="A442" s="32" t="s">
        <v>262</v>
      </c>
      <c r="B442" s="70"/>
      <c r="C442" s="70">
        <f>C323+C326+C329+C332+C335+C338+C341+C344+C347+C350+C353+C356+C359+C362+C365+C368+C371+C374+C377+C380+C383+C386+C389+C392+C395+C398+C401+C404+C407+C410+C413+C416+C419+C422+C425+C428+C431+C434+C437+C440</f>
        <v>19009.275000000001</v>
      </c>
      <c r="D442" s="70">
        <f t="shared" ref="D442:H442" si="86">D323+D326+D329+D332+D335+D338+D341+D344+D347+D350+D353+D356+D359+D362+D365+D368+D371+D374+D377+D380+D383+D386+D389+D392+D395+D398+D401+D404+D407+D410+D413+D416+D419+D422+D425+D428+D431+D434+D437+D440</f>
        <v>0</v>
      </c>
      <c r="E442" s="70">
        <f t="shared" si="86"/>
        <v>25047.990730000009</v>
      </c>
      <c r="F442" s="70">
        <f t="shared" si="86"/>
        <v>0</v>
      </c>
      <c r="G442" s="70">
        <f t="shared" si="86"/>
        <v>24036.004730000008</v>
      </c>
      <c r="H442" s="70">
        <f t="shared" si="86"/>
        <v>0</v>
      </c>
      <c r="I442" s="97"/>
      <c r="J442" s="97"/>
      <c r="K442" s="97"/>
      <c r="L442" s="97"/>
      <c r="M442" s="97"/>
      <c r="N442" s="97"/>
      <c r="S442" s="1"/>
      <c r="T442" s="1"/>
      <c r="U442" s="1"/>
      <c r="V442" s="1"/>
      <c r="W442" s="1"/>
      <c r="X442" s="1"/>
      <c r="Y442" s="1"/>
      <c r="Z442" s="1"/>
      <c r="AA442" s="1"/>
    </row>
    <row r="443" spans="1:731" x14ac:dyDescent="0.2">
      <c r="A443" s="32" t="s">
        <v>261</v>
      </c>
      <c r="B443" s="70"/>
      <c r="C443" s="70">
        <f>C324+C327+C330+C333+C336+C339+C342+C345+C348+C351+C354+C357+C360+C363+C366+C369+C372+C375+C378+C381+C384+C387+C390+C393+C396+C399+C402+C405+C408+C411+C414+C417+C423+C426+C429+C432+C435+C438+C441</f>
        <v>84895.180999999997</v>
      </c>
      <c r="D443" s="70">
        <f t="shared" ref="D443:H443" si="87">D324+D327+D330+D333+D336+D339+D342+D345+D348+D351+D354+D357+D360+D363+D366+D369+D372+D375+D378+D381+D384+D387+D390+D393+D396+D399+D402+D405+D408+D411+D414+D417+D423+D426+D429+D432+D435+D438+D441</f>
        <v>0</v>
      </c>
      <c r="E443" s="70">
        <f t="shared" si="87"/>
        <v>82372.868999999992</v>
      </c>
      <c r="F443" s="70">
        <f t="shared" si="87"/>
        <v>0</v>
      </c>
      <c r="G443" s="70">
        <f t="shared" si="87"/>
        <v>82365.837999999989</v>
      </c>
      <c r="H443" s="70">
        <f t="shared" si="87"/>
        <v>0</v>
      </c>
      <c r="I443" s="97"/>
      <c r="J443" s="97"/>
      <c r="K443" s="97"/>
      <c r="L443" s="97"/>
      <c r="M443" s="97"/>
      <c r="N443" s="97"/>
      <c r="S443" s="1"/>
      <c r="T443" s="1"/>
      <c r="U443" s="1"/>
      <c r="V443" s="1"/>
      <c r="W443" s="1"/>
      <c r="X443" s="1"/>
      <c r="Y443" s="1"/>
      <c r="Z443" s="1"/>
      <c r="AA443" s="1"/>
    </row>
    <row r="444" spans="1:731" x14ac:dyDescent="0.2">
      <c r="A444" s="11" t="s">
        <v>20</v>
      </c>
      <c r="B444" s="27"/>
      <c r="C444" s="27">
        <f>C442+C443</f>
        <v>103904.45600000001</v>
      </c>
      <c r="D444" s="27">
        <f t="shared" ref="D444:G444" si="88">D442+D443</f>
        <v>0</v>
      </c>
      <c r="E444" s="27">
        <f t="shared" si="88"/>
        <v>107420.85973</v>
      </c>
      <c r="F444" s="27">
        <f t="shared" si="88"/>
        <v>0</v>
      </c>
      <c r="G444" s="27">
        <f t="shared" si="88"/>
        <v>106401.84273</v>
      </c>
      <c r="H444" s="27"/>
      <c r="I444" s="98"/>
      <c r="J444" s="98"/>
      <c r="K444" s="98"/>
      <c r="L444" s="98"/>
      <c r="M444" s="98"/>
      <c r="N444" s="98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  <c r="IH444" s="17"/>
      <c r="II444" s="17"/>
      <c r="IJ444" s="17"/>
      <c r="IK444" s="17"/>
      <c r="IL444" s="17"/>
      <c r="IM444" s="17"/>
      <c r="IN444" s="17"/>
      <c r="IO444" s="17"/>
      <c r="IP444" s="17"/>
      <c r="IQ444" s="17"/>
      <c r="IR444" s="17"/>
      <c r="IS444" s="17"/>
      <c r="IT444" s="17"/>
      <c r="IU444" s="17"/>
      <c r="IV444" s="17"/>
      <c r="IW444" s="17"/>
      <c r="IX444" s="17"/>
      <c r="IY444" s="17"/>
      <c r="IZ444" s="17"/>
      <c r="JA444" s="17"/>
      <c r="JB444" s="17"/>
      <c r="JC444" s="17"/>
      <c r="JD444" s="17"/>
      <c r="JE444" s="17"/>
      <c r="JF444" s="17"/>
      <c r="JG444" s="17"/>
      <c r="JH444" s="17"/>
      <c r="JI444" s="17"/>
      <c r="JJ444" s="17"/>
      <c r="JK444" s="17"/>
      <c r="JL444" s="17"/>
      <c r="JM444" s="17"/>
      <c r="JN444" s="17"/>
      <c r="JO444" s="17"/>
      <c r="JP444" s="17"/>
      <c r="JQ444" s="17"/>
      <c r="JR444" s="17"/>
      <c r="JS444" s="17"/>
      <c r="JT444" s="17"/>
      <c r="JU444" s="17"/>
      <c r="JV444" s="17"/>
      <c r="JW444" s="17"/>
      <c r="JX444" s="17"/>
      <c r="JY444" s="17"/>
      <c r="JZ444" s="17"/>
      <c r="KA444" s="17"/>
      <c r="KB444" s="17"/>
      <c r="KC444" s="17"/>
      <c r="KD444" s="17"/>
      <c r="KE444" s="17"/>
      <c r="KF444" s="17"/>
      <c r="KG444" s="17"/>
      <c r="KH444" s="17"/>
      <c r="KI444" s="17"/>
      <c r="KJ444" s="17"/>
      <c r="KK444" s="17"/>
      <c r="KL444" s="17"/>
      <c r="KM444" s="17"/>
      <c r="KN444" s="17"/>
      <c r="KO444" s="17"/>
      <c r="KP444" s="17"/>
      <c r="KQ444" s="17"/>
      <c r="KR444" s="17"/>
      <c r="KS444" s="17"/>
      <c r="KT444" s="17"/>
      <c r="KU444" s="17"/>
      <c r="KV444" s="17"/>
      <c r="KW444" s="17"/>
      <c r="KX444" s="17"/>
      <c r="KY444" s="17"/>
      <c r="KZ444" s="17"/>
      <c r="LA444" s="17"/>
      <c r="LB444" s="17"/>
      <c r="LC444" s="17"/>
      <c r="LD444" s="17"/>
      <c r="LE444" s="17"/>
      <c r="LF444" s="17"/>
      <c r="LG444" s="17"/>
      <c r="LH444" s="17"/>
      <c r="LI444" s="17"/>
      <c r="LJ444" s="17"/>
      <c r="LK444" s="17"/>
      <c r="LL444" s="17"/>
      <c r="LM444" s="17"/>
      <c r="LN444" s="17"/>
      <c r="LO444" s="17"/>
      <c r="LP444" s="17"/>
      <c r="LQ444" s="17"/>
      <c r="LR444" s="17"/>
      <c r="LS444" s="17"/>
      <c r="LT444" s="17"/>
      <c r="LU444" s="17"/>
      <c r="LV444" s="17"/>
      <c r="LW444" s="17"/>
      <c r="LX444" s="17"/>
      <c r="LY444" s="17"/>
      <c r="LZ444" s="17"/>
      <c r="MA444" s="17"/>
      <c r="MB444" s="17"/>
      <c r="MC444" s="17"/>
      <c r="MD444" s="17"/>
      <c r="ME444" s="17"/>
      <c r="MF444" s="17"/>
      <c r="MG444" s="17"/>
      <c r="MH444" s="17"/>
      <c r="MI444" s="17"/>
      <c r="MJ444" s="17"/>
      <c r="MK444" s="17"/>
      <c r="ML444" s="17"/>
      <c r="MM444" s="17"/>
      <c r="MN444" s="17"/>
      <c r="MO444" s="17"/>
      <c r="MP444" s="17"/>
      <c r="MQ444" s="17"/>
      <c r="MR444" s="17"/>
      <c r="MS444" s="17"/>
      <c r="MT444" s="17"/>
      <c r="MU444" s="17"/>
      <c r="MV444" s="17"/>
      <c r="MW444" s="17"/>
      <c r="MX444" s="17"/>
      <c r="MY444" s="17"/>
      <c r="MZ444" s="17"/>
      <c r="NA444" s="17"/>
      <c r="NB444" s="17"/>
      <c r="NC444" s="17"/>
      <c r="ND444" s="17"/>
      <c r="NE444" s="17"/>
      <c r="NF444" s="17"/>
      <c r="NG444" s="17"/>
      <c r="NH444" s="17"/>
      <c r="NI444" s="17"/>
      <c r="NJ444" s="17"/>
      <c r="NK444" s="17"/>
      <c r="NL444" s="17"/>
      <c r="NM444" s="17"/>
      <c r="NN444" s="17"/>
      <c r="NO444" s="17"/>
      <c r="NP444" s="17"/>
      <c r="NQ444" s="17"/>
      <c r="NR444" s="17"/>
      <c r="NS444" s="17"/>
      <c r="NT444" s="17"/>
      <c r="NU444" s="17"/>
      <c r="NV444" s="17"/>
      <c r="NW444" s="17"/>
      <c r="NX444" s="17"/>
      <c r="NY444" s="17"/>
      <c r="NZ444" s="17"/>
      <c r="OA444" s="17"/>
      <c r="OB444" s="17"/>
      <c r="OC444" s="17"/>
      <c r="OD444" s="17"/>
      <c r="OE444" s="17"/>
      <c r="OF444" s="17"/>
      <c r="OG444" s="17"/>
      <c r="OH444" s="17"/>
      <c r="OI444" s="17"/>
      <c r="OJ444" s="17"/>
      <c r="OK444" s="17"/>
      <c r="OL444" s="17"/>
      <c r="OM444" s="17"/>
      <c r="ON444" s="17"/>
      <c r="OO444" s="17"/>
      <c r="OP444" s="17"/>
      <c r="OQ444" s="17"/>
      <c r="OR444" s="17"/>
      <c r="OS444" s="17"/>
      <c r="OT444" s="17"/>
      <c r="OU444" s="17"/>
      <c r="OV444" s="17"/>
      <c r="OW444" s="17"/>
      <c r="OX444" s="17"/>
      <c r="OY444" s="17"/>
      <c r="OZ444" s="17"/>
      <c r="PA444" s="17"/>
      <c r="PB444" s="17"/>
      <c r="PC444" s="17"/>
      <c r="PD444" s="17"/>
      <c r="PE444" s="17"/>
      <c r="PF444" s="17"/>
      <c r="PG444" s="17"/>
      <c r="PH444" s="17"/>
      <c r="PI444" s="17"/>
      <c r="PJ444" s="17"/>
      <c r="PK444" s="17"/>
      <c r="PL444" s="17"/>
      <c r="PM444" s="17"/>
      <c r="PN444" s="17"/>
      <c r="PO444" s="17"/>
      <c r="PP444" s="17"/>
      <c r="PQ444" s="17"/>
      <c r="PR444" s="17"/>
      <c r="PS444" s="17"/>
      <c r="PT444" s="17"/>
      <c r="PU444" s="17"/>
      <c r="PV444" s="17"/>
      <c r="PW444" s="17"/>
      <c r="PX444" s="17"/>
      <c r="PY444" s="17"/>
      <c r="PZ444" s="17"/>
      <c r="QA444" s="17"/>
      <c r="QB444" s="17"/>
      <c r="QC444" s="17"/>
      <c r="QD444" s="17"/>
      <c r="QE444" s="17"/>
      <c r="QF444" s="17"/>
      <c r="QG444" s="17"/>
      <c r="QH444" s="17"/>
      <c r="QI444" s="17"/>
      <c r="QJ444" s="17"/>
      <c r="QK444" s="17"/>
      <c r="QL444" s="17"/>
      <c r="QM444" s="17"/>
      <c r="QN444" s="17"/>
      <c r="QO444" s="17"/>
      <c r="QP444" s="17"/>
      <c r="QQ444" s="17"/>
      <c r="QR444" s="17"/>
      <c r="QS444" s="17"/>
      <c r="QT444" s="17"/>
      <c r="QU444" s="17"/>
      <c r="QV444" s="17"/>
      <c r="QW444" s="17"/>
      <c r="QX444" s="17"/>
      <c r="QY444" s="17"/>
      <c r="QZ444" s="17"/>
      <c r="RA444" s="17"/>
      <c r="RB444" s="17"/>
      <c r="RC444" s="17"/>
      <c r="RD444" s="17"/>
      <c r="RE444" s="17"/>
      <c r="RF444" s="17"/>
      <c r="RG444" s="17"/>
      <c r="RH444" s="17"/>
      <c r="RI444" s="17"/>
      <c r="RJ444" s="17"/>
      <c r="RK444" s="17"/>
      <c r="RL444" s="17"/>
      <c r="RM444" s="17"/>
      <c r="RN444" s="17"/>
      <c r="RO444" s="17"/>
      <c r="RP444" s="17"/>
      <c r="RQ444" s="17"/>
      <c r="RR444" s="17"/>
      <c r="RS444" s="17"/>
      <c r="RT444" s="17"/>
      <c r="RU444" s="17"/>
      <c r="RV444" s="17"/>
      <c r="RW444" s="17"/>
      <c r="RX444" s="17"/>
      <c r="RY444" s="17"/>
      <c r="RZ444" s="17"/>
      <c r="SA444" s="17"/>
      <c r="SB444" s="17"/>
      <c r="SC444" s="17"/>
      <c r="SD444" s="17"/>
      <c r="SE444" s="17"/>
      <c r="SF444" s="17"/>
      <c r="SG444" s="17"/>
      <c r="SH444" s="17"/>
      <c r="SI444" s="17"/>
      <c r="SJ444" s="17"/>
      <c r="SK444" s="17"/>
      <c r="SL444" s="17"/>
      <c r="SM444" s="17"/>
      <c r="SN444" s="17"/>
      <c r="SO444" s="17"/>
      <c r="SP444" s="17"/>
      <c r="SQ444" s="17"/>
      <c r="SR444" s="17"/>
      <c r="SS444" s="17"/>
      <c r="ST444" s="17"/>
      <c r="SU444" s="17"/>
      <c r="SV444" s="17"/>
      <c r="SW444" s="17"/>
      <c r="SX444" s="17"/>
      <c r="SY444" s="17"/>
      <c r="SZ444" s="17"/>
      <c r="TA444" s="17"/>
      <c r="TB444" s="17"/>
      <c r="TC444" s="17"/>
      <c r="TD444" s="17"/>
      <c r="TE444" s="17"/>
      <c r="TF444" s="17"/>
      <c r="TG444" s="17"/>
      <c r="TH444" s="17"/>
      <c r="TI444" s="17"/>
      <c r="TJ444" s="17"/>
      <c r="TK444" s="17"/>
      <c r="TL444" s="17"/>
      <c r="TM444" s="17"/>
      <c r="TN444" s="17"/>
      <c r="TO444" s="17"/>
      <c r="TP444" s="17"/>
      <c r="TQ444" s="17"/>
      <c r="TR444" s="17"/>
      <c r="TS444" s="17"/>
      <c r="TT444" s="17"/>
      <c r="TU444" s="17"/>
      <c r="TV444" s="17"/>
      <c r="TW444" s="17"/>
      <c r="TX444" s="17"/>
      <c r="TY444" s="17"/>
      <c r="TZ444" s="17"/>
      <c r="UA444" s="17"/>
      <c r="UB444" s="17"/>
      <c r="UC444" s="17"/>
      <c r="UD444" s="17"/>
      <c r="UE444" s="17"/>
      <c r="UF444" s="17"/>
      <c r="UG444" s="17"/>
      <c r="UH444" s="17"/>
      <c r="UI444" s="17"/>
      <c r="UJ444" s="17"/>
      <c r="UK444" s="17"/>
      <c r="UL444" s="17"/>
      <c r="UM444" s="17"/>
      <c r="UN444" s="17"/>
      <c r="UO444" s="17"/>
      <c r="UP444" s="17"/>
      <c r="UQ444" s="17"/>
      <c r="UR444" s="17"/>
      <c r="US444" s="17"/>
      <c r="UT444" s="17"/>
      <c r="UU444" s="17"/>
      <c r="UV444" s="17"/>
      <c r="UW444" s="17"/>
      <c r="UX444" s="17"/>
      <c r="UY444" s="17"/>
      <c r="UZ444" s="17"/>
      <c r="VA444" s="17"/>
      <c r="VB444" s="17"/>
      <c r="VC444" s="17"/>
      <c r="VD444" s="17"/>
      <c r="VE444" s="17"/>
      <c r="VF444" s="17"/>
      <c r="VG444" s="17"/>
      <c r="VH444" s="17"/>
      <c r="VI444" s="17"/>
      <c r="VJ444" s="17"/>
      <c r="VK444" s="17"/>
      <c r="VL444" s="17"/>
      <c r="VM444" s="17"/>
      <c r="VN444" s="17"/>
      <c r="VO444" s="17"/>
      <c r="VP444" s="17"/>
      <c r="VQ444" s="17"/>
      <c r="VR444" s="17"/>
      <c r="VS444" s="17"/>
      <c r="VT444" s="17"/>
      <c r="VU444" s="17"/>
      <c r="VV444" s="17"/>
      <c r="VW444" s="17"/>
      <c r="VX444" s="17"/>
      <c r="VY444" s="17"/>
      <c r="VZ444" s="17"/>
      <c r="WA444" s="17"/>
      <c r="WB444" s="17"/>
      <c r="WC444" s="17"/>
      <c r="WD444" s="17"/>
      <c r="WE444" s="17"/>
      <c r="WF444" s="17"/>
      <c r="WG444" s="17"/>
      <c r="WH444" s="17"/>
      <c r="WI444" s="17"/>
      <c r="WJ444" s="17"/>
      <c r="WK444" s="17"/>
      <c r="WL444" s="17"/>
      <c r="WM444" s="17"/>
      <c r="WN444" s="17"/>
      <c r="WO444" s="17"/>
      <c r="WP444" s="17"/>
      <c r="WQ444" s="17"/>
      <c r="WR444" s="17"/>
      <c r="WS444" s="17"/>
      <c r="WT444" s="17"/>
      <c r="WU444" s="17"/>
      <c r="WV444" s="17"/>
      <c r="WW444" s="17"/>
      <c r="WX444" s="17"/>
      <c r="WY444" s="17"/>
      <c r="WZ444" s="17"/>
      <c r="XA444" s="17"/>
      <c r="XB444" s="17"/>
      <c r="XC444" s="17"/>
      <c r="XD444" s="17"/>
      <c r="XE444" s="17"/>
      <c r="XF444" s="17"/>
      <c r="XG444" s="17"/>
      <c r="XH444" s="17"/>
      <c r="XI444" s="17"/>
      <c r="XJ444" s="17"/>
      <c r="XK444" s="17"/>
      <c r="XL444" s="17"/>
      <c r="XM444" s="17"/>
      <c r="XN444" s="17"/>
      <c r="XO444" s="17"/>
      <c r="XP444" s="17"/>
      <c r="XQ444" s="17"/>
      <c r="XR444" s="17"/>
      <c r="XS444" s="17"/>
      <c r="XT444" s="17"/>
      <c r="XU444" s="17"/>
      <c r="XV444" s="17"/>
      <c r="XW444" s="17"/>
      <c r="XX444" s="17"/>
      <c r="XY444" s="17"/>
      <c r="XZ444" s="17"/>
      <c r="YA444" s="17"/>
      <c r="YB444" s="17"/>
      <c r="YC444" s="17"/>
      <c r="YD444" s="17"/>
      <c r="YE444" s="17"/>
      <c r="YF444" s="17"/>
      <c r="YG444" s="17"/>
      <c r="YH444" s="17"/>
      <c r="YI444" s="17"/>
      <c r="YJ444" s="17"/>
      <c r="YK444" s="17"/>
      <c r="YL444" s="17"/>
      <c r="YM444" s="17"/>
      <c r="YN444" s="17"/>
      <c r="YO444" s="17"/>
      <c r="YP444" s="17"/>
      <c r="YQ444" s="17"/>
      <c r="YR444" s="17"/>
      <c r="YS444" s="17"/>
      <c r="YT444" s="17"/>
      <c r="YU444" s="17"/>
      <c r="YV444" s="17"/>
      <c r="YW444" s="17"/>
      <c r="YX444" s="17"/>
      <c r="YY444" s="17"/>
      <c r="YZ444" s="17"/>
      <c r="ZA444" s="17"/>
      <c r="ZB444" s="17"/>
      <c r="ZC444" s="17"/>
      <c r="ZD444" s="17"/>
      <c r="ZE444" s="17"/>
      <c r="ZF444" s="17"/>
      <c r="ZG444" s="17"/>
      <c r="ZH444" s="17"/>
      <c r="ZI444" s="17"/>
      <c r="ZJ444" s="17"/>
      <c r="ZK444" s="17"/>
      <c r="ZL444" s="17"/>
      <c r="ZM444" s="17"/>
      <c r="ZN444" s="17"/>
      <c r="ZO444" s="17"/>
      <c r="ZP444" s="17"/>
      <c r="ZQ444" s="17"/>
      <c r="ZR444" s="17"/>
      <c r="ZS444" s="17"/>
      <c r="ZT444" s="17"/>
      <c r="ZU444" s="17"/>
      <c r="ZV444" s="17"/>
      <c r="ZW444" s="17"/>
      <c r="ZX444" s="17"/>
      <c r="ZY444" s="17"/>
      <c r="ZZ444" s="17"/>
      <c r="AAA444" s="17"/>
      <c r="AAB444" s="17"/>
      <c r="AAC444" s="17"/>
      <c r="AAD444" s="17"/>
      <c r="AAE444" s="17"/>
      <c r="AAF444" s="17"/>
      <c r="AAG444" s="17"/>
      <c r="AAH444" s="17"/>
      <c r="AAI444" s="17"/>
      <c r="AAJ444" s="17"/>
      <c r="AAK444" s="17"/>
      <c r="AAL444" s="17"/>
      <c r="AAM444" s="17"/>
      <c r="AAN444" s="17"/>
      <c r="AAO444" s="17"/>
      <c r="AAP444" s="17"/>
      <c r="AAQ444" s="17"/>
      <c r="AAR444" s="17"/>
      <c r="AAS444" s="17"/>
      <c r="AAT444" s="17"/>
      <c r="AAU444" s="17"/>
      <c r="AAV444" s="17"/>
      <c r="AAW444" s="17"/>
      <c r="AAX444" s="17"/>
      <c r="AAY444" s="17"/>
      <c r="AAZ444" s="17"/>
      <c r="ABA444" s="17"/>
      <c r="ABB444" s="17"/>
    </row>
    <row r="445" spans="1:731" s="2" customFormat="1" ht="33" customHeight="1" x14ac:dyDescent="0.2">
      <c r="A445" s="244" t="s">
        <v>153</v>
      </c>
      <c r="B445" s="244"/>
      <c r="C445" s="244"/>
      <c r="D445" s="244"/>
      <c r="E445" s="244"/>
      <c r="F445" s="244"/>
      <c r="G445" s="244"/>
      <c r="H445" s="244"/>
      <c r="I445" s="244"/>
      <c r="J445" s="244"/>
      <c r="K445" s="244"/>
      <c r="L445" s="244"/>
      <c r="M445" s="244"/>
      <c r="N445" s="244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  <c r="IH445" s="17"/>
      <c r="II445" s="17"/>
      <c r="IJ445" s="17"/>
      <c r="IK445" s="17"/>
      <c r="IL445" s="17"/>
      <c r="IM445" s="17"/>
      <c r="IN445" s="17"/>
      <c r="IO445" s="17"/>
      <c r="IP445" s="17"/>
      <c r="IQ445" s="17"/>
      <c r="IR445" s="17"/>
      <c r="IS445" s="17"/>
      <c r="IT445" s="17"/>
      <c r="IU445" s="17"/>
      <c r="IV445" s="17"/>
      <c r="IW445" s="17"/>
      <c r="IX445" s="17"/>
      <c r="IY445" s="17"/>
      <c r="IZ445" s="17"/>
      <c r="JA445" s="17"/>
      <c r="JB445" s="17"/>
      <c r="JC445" s="17"/>
      <c r="JD445" s="17"/>
      <c r="JE445" s="17"/>
      <c r="JF445" s="17"/>
      <c r="JG445" s="17"/>
      <c r="JH445" s="17"/>
      <c r="JI445" s="17"/>
      <c r="JJ445" s="17"/>
      <c r="JK445" s="17"/>
      <c r="JL445" s="17"/>
      <c r="JM445" s="17"/>
      <c r="JN445" s="17"/>
      <c r="JO445" s="17"/>
      <c r="JP445" s="17"/>
      <c r="JQ445" s="17"/>
      <c r="JR445" s="17"/>
      <c r="JS445" s="17"/>
      <c r="JT445" s="17"/>
      <c r="JU445" s="17"/>
      <c r="JV445" s="17"/>
      <c r="JW445" s="17"/>
      <c r="JX445" s="17"/>
      <c r="JY445" s="17"/>
      <c r="JZ445" s="17"/>
      <c r="KA445" s="17"/>
      <c r="KB445" s="17"/>
      <c r="KC445" s="17"/>
      <c r="KD445" s="17"/>
      <c r="KE445" s="17"/>
      <c r="KF445" s="17"/>
      <c r="KG445" s="17"/>
      <c r="KH445" s="17"/>
      <c r="KI445" s="17"/>
      <c r="KJ445" s="17"/>
      <c r="KK445" s="17"/>
      <c r="KL445" s="17"/>
      <c r="KM445" s="17"/>
      <c r="KN445" s="17"/>
      <c r="KO445" s="17"/>
      <c r="KP445" s="17"/>
      <c r="KQ445" s="17"/>
      <c r="KR445" s="17"/>
      <c r="KS445" s="17"/>
      <c r="KT445" s="17"/>
      <c r="KU445" s="17"/>
      <c r="KV445" s="17"/>
      <c r="KW445" s="17"/>
      <c r="KX445" s="17"/>
      <c r="KY445" s="17"/>
      <c r="KZ445" s="17"/>
      <c r="LA445" s="17"/>
      <c r="LB445" s="17"/>
      <c r="LC445" s="17"/>
      <c r="LD445" s="17"/>
      <c r="LE445" s="17"/>
      <c r="LF445" s="17"/>
      <c r="LG445" s="17"/>
      <c r="LH445" s="17"/>
      <c r="LI445" s="17"/>
      <c r="LJ445" s="17"/>
      <c r="LK445" s="17"/>
      <c r="LL445" s="17"/>
      <c r="LM445" s="17"/>
      <c r="LN445" s="17"/>
      <c r="LO445" s="17"/>
      <c r="LP445" s="17"/>
      <c r="LQ445" s="17"/>
      <c r="LR445" s="17"/>
      <c r="LS445" s="17"/>
      <c r="LT445" s="17"/>
      <c r="LU445" s="17"/>
      <c r="LV445" s="17"/>
      <c r="LW445" s="17"/>
      <c r="LX445" s="17"/>
      <c r="LY445" s="17"/>
      <c r="LZ445" s="17"/>
      <c r="MA445" s="17"/>
      <c r="MB445" s="17"/>
      <c r="MC445" s="17"/>
      <c r="MD445" s="17"/>
      <c r="ME445" s="17"/>
      <c r="MF445" s="17"/>
      <c r="MG445" s="17"/>
      <c r="MH445" s="17"/>
      <c r="MI445" s="17"/>
      <c r="MJ445" s="17"/>
      <c r="MK445" s="17"/>
      <c r="ML445" s="17"/>
      <c r="MM445" s="17"/>
      <c r="MN445" s="17"/>
      <c r="MO445" s="17"/>
      <c r="MP445" s="17"/>
      <c r="MQ445" s="17"/>
      <c r="MR445" s="17"/>
      <c r="MS445" s="17"/>
      <c r="MT445" s="17"/>
      <c r="MU445" s="17"/>
      <c r="MV445" s="17"/>
      <c r="MW445" s="17"/>
      <c r="MX445" s="17"/>
      <c r="MY445" s="17"/>
      <c r="MZ445" s="17"/>
      <c r="NA445" s="17"/>
      <c r="NB445" s="17"/>
      <c r="NC445" s="17"/>
      <c r="ND445" s="17"/>
      <c r="NE445" s="17"/>
      <c r="NF445" s="17"/>
      <c r="NG445" s="17"/>
      <c r="NH445" s="17"/>
      <c r="NI445" s="17"/>
      <c r="NJ445" s="17"/>
      <c r="NK445" s="17"/>
      <c r="NL445" s="17"/>
      <c r="NM445" s="17"/>
      <c r="NN445" s="17"/>
      <c r="NO445" s="17"/>
      <c r="NP445" s="17"/>
      <c r="NQ445" s="17"/>
      <c r="NR445" s="17"/>
      <c r="NS445" s="17"/>
      <c r="NT445" s="17"/>
      <c r="NU445" s="17"/>
      <c r="NV445" s="17"/>
      <c r="NW445" s="17"/>
      <c r="NX445" s="17"/>
      <c r="NY445" s="17"/>
      <c r="NZ445" s="17"/>
      <c r="OA445" s="17"/>
      <c r="OB445" s="17"/>
      <c r="OC445" s="17"/>
      <c r="OD445" s="17"/>
      <c r="OE445" s="17"/>
      <c r="OF445" s="17"/>
      <c r="OG445" s="17"/>
      <c r="OH445" s="17"/>
      <c r="OI445" s="17"/>
      <c r="OJ445" s="17"/>
      <c r="OK445" s="17"/>
      <c r="OL445" s="17"/>
      <c r="OM445" s="17"/>
      <c r="ON445" s="17"/>
      <c r="OO445" s="17"/>
      <c r="OP445" s="17"/>
      <c r="OQ445" s="17"/>
      <c r="OR445" s="17"/>
      <c r="OS445" s="17"/>
      <c r="OT445" s="17"/>
      <c r="OU445" s="17"/>
      <c r="OV445" s="17"/>
      <c r="OW445" s="17"/>
      <c r="OX445" s="17"/>
      <c r="OY445" s="17"/>
      <c r="OZ445" s="17"/>
      <c r="PA445" s="17"/>
      <c r="PB445" s="17"/>
      <c r="PC445" s="17"/>
      <c r="PD445" s="17"/>
      <c r="PE445" s="17"/>
      <c r="PF445" s="17"/>
      <c r="PG445" s="17"/>
      <c r="PH445" s="17"/>
      <c r="PI445" s="17"/>
      <c r="PJ445" s="17"/>
      <c r="PK445" s="17"/>
      <c r="PL445" s="17"/>
      <c r="PM445" s="17"/>
      <c r="PN445" s="17"/>
      <c r="PO445" s="17"/>
      <c r="PP445" s="17"/>
      <c r="PQ445" s="17"/>
      <c r="PR445" s="17"/>
      <c r="PS445" s="17"/>
      <c r="PT445" s="17"/>
      <c r="PU445" s="17"/>
      <c r="PV445" s="17"/>
      <c r="PW445" s="17"/>
      <c r="PX445" s="17"/>
      <c r="PY445" s="17"/>
      <c r="PZ445" s="17"/>
      <c r="QA445" s="17"/>
      <c r="QB445" s="17"/>
      <c r="QC445" s="17"/>
      <c r="QD445" s="17"/>
      <c r="QE445" s="17"/>
      <c r="QF445" s="17"/>
      <c r="QG445" s="17"/>
      <c r="QH445" s="17"/>
      <c r="QI445" s="17"/>
      <c r="QJ445" s="17"/>
      <c r="QK445" s="17"/>
      <c r="QL445" s="17"/>
      <c r="QM445" s="17"/>
      <c r="QN445" s="17"/>
      <c r="QO445" s="17"/>
      <c r="QP445" s="17"/>
      <c r="QQ445" s="17"/>
      <c r="QR445" s="17"/>
      <c r="QS445" s="17"/>
      <c r="QT445" s="17"/>
      <c r="QU445" s="17"/>
      <c r="QV445" s="17"/>
      <c r="QW445" s="17"/>
      <c r="QX445" s="17"/>
      <c r="QY445" s="17"/>
      <c r="QZ445" s="17"/>
      <c r="RA445" s="17"/>
      <c r="RB445" s="17"/>
      <c r="RC445" s="17"/>
      <c r="RD445" s="17"/>
      <c r="RE445" s="17"/>
      <c r="RF445" s="17"/>
      <c r="RG445" s="17"/>
      <c r="RH445" s="17"/>
      <c r="RI445" s="17"/>
      <c r="RJ445" s="17"/>
      <c r="RK445" s="17"/>
      <c r="RL445" s="17"/>
      <c r="RM445" s="17"/>
      <c r="RN445" s="17"/>
      <c r="RO445" s="17"/>
      <c r="RP445" s="17"/>
      <c r="RQ445" s="17"/>
      <c r="RR445" s="17"/>
      <c r="RS445" s="17"/>
      <c r="RT445" s="17"/>
      <c r="RU445" s="17"/>
      <c r="RV445" s="17"/>
      <c r="RW445" s="17"/>
      <c r="RX445" s="17"/>
      <c r="RY445" s="17"/>
      <c r="RZ445" s="17"/>
      <c r="SA445" s="17"/>
      <c r="SB445" s="17"/>
      <c r="SC445" s="17"/>
      <c r="SD445" s="17"/>
      <c r="SE445" s="17"/>
      <c r="SF445" s="17"/>
      <c r="SG445" s="17"/>
      <c r="SH445" s="17"/>
      <c r="SI445" s="17"/>
      <c r="SJ445" s="17"/>
      <c r="SK445" s="17"/>
      <c r="SL445" s="17"/>
      <c r="SM445" s="17"/>
      <c r="SN445" s="17"/>
      <c r="SO445" s="17"/>
      <c r="SP445" s="17"/>
      <c r="SQ445" s="17"/>
      <c r="SR445" s="17"/>
      <c r="SS445" s="17"/>
      <c r="ST445" s="17"/>
      <c r="SU445" s="17"/>
      <c r="SV445" s="17"/>
      <c r="SW445" s="17"/>
      <c r="SX445" s="17"/>
      <c r="SY445" s="17"/>
      <c r="SZ445" s="17"/>
      <c r="TA445" s="17"/>
      <c r="TB445" s="17"/>
      <c r="TC445" s="17"/>
      <c r="TD445" s="17"/>
      <c r="TE445" s="17"/>
      <c r="TF445" s="17"/>
      <c r="TG445" s="17"/>
      <c r="TH445" s="17"/>
      <c r="TI445" s="17"/>
      <c r="TJ445" s="17"/>
      <c r="TK445" s="17"/>
      <c r="TL445" s="17"/>
      <c r="TM445" s="17"/>
      <c r="TN445" s="17"/>
      <c r="TO445" s="17"/>
      <c r="TP445" s="17"/>
      <c r="TQ445" s="17"/>
      <c r="TR445" s="17"/>
      <c r="TS445" s="17"/>
      <c r="TT445" s="17"/>
      <c r="TU445" s="17"/>
      <c r="TV445" s="17"/>
      <c r="TW445" s="17"/>
      <c r="TX445" s="17"/>
      <c r="TY445" s="17"/>
      <c r="TZ445" s="17"/>
      <c r="UA445" s="17"/>
      <c r="UB445" s="17"/>
      <c r="UC445" s="17"/>
      <c r="UD445" s="17"/>
      <c r="UE445" s="17"/>
      <c r="UF445" s="17"/>
      <c r="UG445" s="17"/>
      <c r="UH445" s="17"/>
      <c r="UI445" s="17"/>
      <c r="UJ445" s="17"/>
      <c r="UK445" s="17"/>
      <c r="UL445" s="17"/>
      <c r="UM445" s="17"/>
      <c r="UN445" s="17"/>
      <c r="UO445" s="17"/>
      <c r="UP445" s="17"/>
      <c r="UQ445" s="17"/>
      <c r="UR445" s="17"/>
      <c r="US445" s="17"/>
      <c r="UT445" s="17"/>
      <c r="UU445" s="17"/>
      <c r="UV445" s="17"/>
      <c r="UW445" s="17"/>
      <c r="UX445" s="17"/>
      <c r="UY445" s="17"/>
      <c r="UZ445" s="17"/>
      <c r="VA445" s="17"/>
      <c r="VB445" s="17"/>
      <c r="VC445" s="17"/>
      <c r="VD445" s="17"/>
      <c r="VE445" s="17"/>
      <c r="VF445" s="17"/>
      <c r="VG445" s="17"/>
      <c r="VH445" s="17"/>
      <c r="VI445" s="17"/>
      <c r="VJ445" s="17"/>
      <c r="VK445" s="17"/>
      <c r="VL445" s="17"/>
      <c r="VM445" s="17"/>
      <c r="VN445" s="17"/>
      <c r="VO445" s="17"/>
      <c r="VP445" s="17"/>
      <c r="VQ445" s="17"/>
      <c r="VR445" s="17"/>
      <c r="VS445" s="17"/>
      <c r="VT445" s="17"/>
      <c r="VU445" s="17"/>
      <c r="VV445" s="17"/>
      <c r="VW445" s="17"/>
      <c r="VX445" s="17"/>
      <c r="VY445" s="17"/>
      <c r="VZ445" s="17"/>
      <c r="WA445" s="17"/>
      <c r="WB445" s="17"/>
      <c r="WC445" s="17"/>
      <c r="WD445" s="17"/>
      <c r="WE445" s="17"/>
      <c r="WF445" s="17"/>
      <c r="WG445" s="17"/>
      <c r="WH445" s="17"/>
      <c r="WI445" s="17"/>
      <c r="WJ445" s="17"/>
      <c r="WK445" s="17"/>
      <c r="WL445" s="17"/>
      <c r="WM445" s="17"/>
      <c r="WN445" s="17"/>
      <c r="WO445" s="17"/>
      <c r="WP445" s="17"/>
      <c r="WQ445" s="17"/>
      <c r="WR445" s="17"/>
      <c r="WS445" s="17"/>
      <c r="WT445" s="17"/>
      <c r="WU445" s="17"/>
      <c r="WV445" s="17"/>
      <c r="WW445" s="17"/>
      <c r="WX445" s="17"/>
      <c r="WY445" s="17"/>
      <c r="WZ445" s="17"/>
      <c r="XA445" s="17"/>
      <c r="XB445" s="17"/>
      <c r="XC445" s="17"/>
      <c r="XD445" s="17"/>
      <c r="XE445" s="17"/>
      <c r="XF445" s="17"/>
      <c r="XG445" s="17"/>
      <c r="XH445" s="17"/>
      <c r="XI445" s="17"/>
      <c r="XJ445" s="17"/>
      <c r="XK445" s="17"/>
      <c r="XL445" s="17"/>
      <c r="XM445" s="17"/>
      <c r="XN445" s="17"/>
      <c r="XO445" s="17"/>
      <c r="XP445" s="17"/>
      <c r="XQ445" s="17"/>
      <c r="XR445" s="17"/>
      <c r="XS445" s="17"/>
      <c r="XT445" s="17"/>
      <c r="XU445" s="17"/>
      <c r="XV445" s="17"/>
      <c r="XW445" s="17"/>
      <c r="XX445" s="17"/>
      <c r="XY445" s="17"/>
      <c r="XZ445" s="17"/>
      <c r="YA445" s="17"/>
      <c r="YB445" s="17"/>
      <c r="YC445" s="17"/>
      <c r="YD445" s="17"/>
      <c r="YE445" s="17"/>
      <c r="YF445" s="17"/>
      <c r="YG445" s="17"/>
      <c r="YH445" s="17"/>
      <c r="YI445" s="17"/>
      <c r="YJ445" s="17"/>
      <c r="YK445" s="17"/>
      <c r="YL445" s="17"/>
      <c r="YM445" s="17"/>
      <c r="YN445" s="17"/>
      <c r="YO445" s="17"/>
      <c r="YP445" s="17"/>
      <c r="YQ445" s="17"/>
      <c r="YR445" s="17"/>
      <c r="YS445" s="17"/>
      <c r="YT445" s="17"/>
      <c r="YU445" s="17"/>
      <c r="YV445" s="17"/>
      <c r="YW445" s="17"/>
      <c r="YX445" s="17"/>
      <c r="YY445" s="17"/>
      <c r="YZ445" s="17"/>
      <c r="ZA445" s="17"/>
      <c r="ZB445" s="17"/>
      <c r="ZC445" s="17"/>
      <c r="ZD445" s="17"/>
      <c r="ZE445" s="17"/>
      <c r="ZF445" s="17"/>
      <c r="ZG445" s="17"/>
      <c r="ZH445" s="17"/>
      <c r="ZI445" s="17"/>
      <c r="ZJ445" s="17"/>
      <c r="ZK445" s="17"/>
      <c r="ZL445" s="17"/>
      <c r="ZM445" s="17"/>
      <c r="ZN445" s="17"/>
      <c r="ZO445" s="17"/>
      <c r="ZP445" s="17"/>
      <c r="ZQ445" s="17"/>
      <c r="ZR445" s="17"/>
      <c r="ZS445" s="17"/>
      <c r="ZT445" s="17"/>
      <c r="ZU445" s="17"/>
      <c r="ZV445" s="17"/>
      <c r="ZW445" s="17"/>
      <c r="ZX445" s="17"/>
      <c r="ZY445" s="17"/>
      <c r="ZZ445" s="17"/>
      <c r="AAA445" s="17"/>
      <c r="AAB445" s="17"/>
      <c r="AAC445" s="17"/>
      <c r="AAD445" s="17"/>
      <c r="AAE445" s="17"/>
      <c r="AAF445" s="17"/>
      <c r="AAG445" s="17"/>
      <c r="AAH445" s="17"/>
      <c r="AAI445" s="17"/>
      <c r="AAJ445" s="17"/>
      <c r="AAK445" s="17"/>
      <c r="AAL445" s="17"/>
      <c r="AAM445" s="17"/>
      <c r="AAN445" s="17"/>
      <c r="AAO445" s="17"/>
      <c r="AAP445" s="17"/>
      <c r="AAQ445" s="17"/>
      <c r="AAR445" s="17"/>
      <c r="AAS445" s="17"/>
      <c r="AAT445" s="17"/>
      <c r="AAU445" s="17"/>
      <c r="AAV445" s="17"/>
      <c r="AAW445" s="17"/>
      <c r="AAX445" s="17"/>
      <c r="AAY445" s="17"/>
      <c r="AAZ445" s="17"/>
      <c r="ABA445" s="17"/>
      <c r="ABB445" s="17"/>
      <c r="ABC445" s="16"/>
    </row>
    <row r="446" spans="1:731" s="2" customFormat="1" ht="28.5" customHeight="1" x14ac:dyDescent="0.2">
      <c r="A446" s="241" t="s">
        <v>72</v>
      </c>
      <c r="B446" s="241"/>
      <c r="C446" s="241"/>
      <c r="D446" s="241"/>
      <c r="E446" s="241"/>
      <c r="F446" s="241"/>
      <c r="G446" s="241"/>
      <c r="H446" s="241"/>
      <c r="I446" s="241"/>
      <c r="J446" s="241"/>
      <c r="K446" s="241"/>
      <c r="L446" s="241"/>
      <c r="M446" s="241"/>
      <c r="N446" s="24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  <c r="IH446" s="17"/>
      <c r="II446" s="17"/>
      <c r="IJ446" s="17"/>
      <c r="IK446" s="17"/>
      <c r="IL446" s="17"/>
      <c r="IM446" s="17"/>
      <c r="IN446" s="17"/>
      <c r="IO446" s="17"/>
      <c r="IP446" s="17"/>
      <c r="IQ446" s="17"/>
      <c r="IR446" s="17"/>
      <c r="IS446" s="17"/>
      <c r="IT446" s="17"/>
      <c r="IU446" s="17"/>
      <c r="IV446" s="17"/>
      <c r="IW446" s="17"/>
      <c r="IX446" s="17"/>
      <c r="IY446" s="17"/>
      <c r="IZ446" s="17"/>
      <c r="JA446" s="17"/>
      <c r="JB446" s="17"/>
      <c r="JC446" s="17"/>
      <c r="JD446" s="17"/>
      <c r="JE446" s="17"/>
      <c r="JF446" s="17"/>
      <c r="JG446" s="17"/>
      <c r="JH446" s="17"/>
      <c r="JI446" s="17"/>
      <c r="JJ446" s="17"/>
      <c r="JK446" s="17"/>
      <c r="JL446" s="17"/>
      <c r="JM446" s="17"/>
      <c r="JN446" s="17"/>
      <c r="JO446" s="17"/>
      <c r="JP446" s="17"/>
      <c r="JQ446" s="17"/>
      <c r="JR446" s="17"/>
      <c r="JS446" s="17"/>
      <c r="JT446" s="17"/>
      <c r="JU446" s="17"/>
      <c r="JV446" s="17"/>
      <c r="JW446" s="17"/>
      <c r="JX446" s="17"/>
      <c r="JY446" s="17"/>
      <c r="JZ446" s="17"/>
      <c r="KA446" s="17"/>
      <c r="KB446" s="17"/>
      <c r="KC446" s="17"/>
      <c r="KD446" s="17"/>
      <c r="KE446" s="17"/>
      <c r="KF446" s="17"/>
      <c r="KG446" s="17"/>
      <c r="KH446" s="17"/>
      <c r="KI446" s="17"/>
      <c r="KJ446" s="17"/>
      <c r="KK446" s="17"/>
      <c r="KL446" s="17"/>
      <c r="KM446" s="17"/>
      <c r="KN446" s="17"/>
      <c r="KO446" s="17"/>
      <c r="KP446" s="17"/>
      <c r="KQ446" s="17"/>
      <c r="KR446" s="17"/>
      <c r="KS446" s="17"/>
      <c r="KT446" s="17"/>
      <c r="KU446" s="17"/>
      <c r="KV446" s="17"/>
      <c r="KW446" s="17"/>
      <c r="KX446" s="17"/>
      <c r="KY446" s="17"/>
      <c r="KZ446" s="17"/>
      <c r="LA446" s="17"/>
      <c r="LB446" s="17"/>
      <c r="LC446" s="17"/>
      <c r="LD446" s="17"/>
      <c r="LE446" s="17"/>
      <c r="LF446" s="17"/>
      <c r="LG446" s="17"/>
      <c r="LH446" s="17"/>
      <c r="LI446" s="17"/>
      <c r="LJ446" s="17"/>
      <c r="LK446" s="17"/>
      <c r="LL446" s="17"/>
      <c r="LM446" s="17"/>
      <c r="LN446" s="17"/>
      <c r="LO446" s="17"/>
      <c r="LP446" s="17"/>
      <c r="LQ446" s="17"/>
      <c r="LR446" s="17"/>
      <c r="LS446" s="17"/>
      <c r="LT446" s="17"/>
      <c r="LU446" s="17"/>
      <c r="LV446" s="17"/>
      <c r="LW446" s="17"/>
      <c r="LX446" s="17"/>
      <c r="LY446" s="17"/>
      <c r="LZ446" s="17"/>
      <c r="MA446" s="17"/>
      <c r="MB446" s="17"/>
      <c r="MC446" s="17"/>
      <c r="MD446" s="17"/>
      <c r="ME446" s="17"/>
      <c r="MF446" s="17"/>
      <c r="MG446" s="17"/>
      <c r="MH446" s="17"/>
      <c r="MI446" s="17"/>
      <c r="MJ446" s="17"/>
      <c r="MK446" s="17"/>
      <c r="ML446" s="17"/>
      <c r="MM446" s="17"/>
      <c r="MN446" s="17"/>
      <c r="MO446" s="17"/>
      <c r="MP446" s="17"/>
      <c r="MQ446" s="17"/>
      <c r="MR446" s="17"/>
      <c r="MS446" s="17"/>
      <c r="MT446" s="17"/>
      <c r="MU446" s="17"/>
      <c r="MV446" s="17"/>
      <c r="MW446" s="17"/>
      <c r="MX446" s="17"/>
      <c r="MY446" s="17"/>
      <c r="MZ446" s="17"/>
      <c r="NA446" s="17"/>
      <c r="NB446" s="17"/>
      <c r="NC446" s="17"/>
      <c r="ND446" s="17"/>
      <c r="NE446" s="17"/>
      <c r="NF446" s="17"/>
      <c r="NG446" s="17"/>
      <c r="NH446" s="17"/>
      <c r="NI446" s="17"/>
      <c r="NJ446" s="17"/>
      <c r="NK446" s="17"/>
      <c r="NL446" s="17"/>
      <c r="NM446" s="17"/>
      <c r="NN446" s="17"/>
      <c r="NO446" s="17"/>
      <c r="NP446" s="17"/>
      <c r="NQ446" s="17"/>
      <c r="NR446" s="17"/>
      <c r="NS446" s="17"/>
      <c r="NT446" s="17"/>
      <c r="NU446" s="17"/>
      <c r="NV446" s="17"/>
      <c r="NW446" s="17"/>
      <c r="NX446" s="17"/>
      <c r="NY446" s="17"/>
      <c r="NZ446" s="17"/>
      <c r="OA446" s="17"/>
      <c r="OB446" s="17"/>
      <c r="OC446" s="17"/>
      <c r="OD446" s="17"/>
      <c r="OE446" s="17"/>
      <c r="OF446" s="17"/>
      <c r="OG446" s="17"/>
      <c r="OH446" s="17"/>
      <c r="OI446" s="17"/>
      <c r="OJ446" s="17"/>
      <c r="OK446" s="17"/>
      <c r="OL446" s="17"/>
      <c r="OM446" s="17"/>
      <c r="ON446" s="17"/>
      <c r="OO446" s="17"/>
      <c r="OP446" s="17"/>
      <c r="OQ446" s="17"/>
      <c r="OR446" s="17"/>
      <c r="OS446" s="17"/>
      <c r="OT446" s="17"/>
      <c r="OU446" s="17"/>
      <c r="OV446" s="17"/>
      <c r="OW446" s="17"/>
      <c r="OX446" s="17"/>
      <c r="OY446" s="17"/>
      <c r="OZ446" s="17"/>
      <c r="PA446" s="17"/>
      <c r="PB446" s="17"/>
      <c r="PC446" s="17"/>
      <c r="PD446" s="17"/>
      <c r="PE446" s="17"/>
      <c r="PF446" s="17"/>
      <c r="PG446" s="17"/>
      <c r="PH446" s="17"/>
      <c r="PI446" s="17"/>
      <c r="PJ446" s="17"/>
      <c r="PK446" s="17"/>
      <c r="PL446" s="17"/>
      <c r="PM446" s="17"/>
      <c r="PN446" s="17"/>
      <c r="PO446" s="17"/>
      <c r="PP446" s="17"/>
      <c r="PQ446" s="17"/>
      <c r="PR446" s="17"/>
      <c r="PS446" s="17"/>
      <c r="PT446" s="17"/>
      <c r="PU446" s="17"/>
      <c r="PV446" s="17"/>
      <c r="PW446" s="17"/>
      <c r="PX446" s="17"/>
      <c r="PY446" s="17"/>
      <c r="PZ446" s="17"/>
      <c r="QA446" s="17"/>
      <c r="QB446" s="17"/>
      <c r="QC446" s="17"/>
      <c r="QD446" s="17"/>
      <c r="QE446" s="17"/>
      <c r="QF446" s="17"/>
      <c r="QG446" s="17"/>
      <c r="QH446" s="17"/>
      <c r="QI446" s="17"/>
      <c r="QJ446" s="17"/>
      <c r="QK446" s="17"/>
      <c r="QL446" s="17"/>
      <c r="QM446" s="17"/>
      <c r="QN446" s="17"/>
      <c r="QO446" s="17"/>
      <c r="QP446" s="17"/>
      <c r="QQ446" s="17"/>
      <c r="QR446" s="17"/>
      <c r="QS446" s="17"/>
      <c r="QT446" s="17"/>
      <c r="QU446" s="17"/>
      <c r="QV446" s="17"/>
      <c r="QW446" s="17"/>
      <c r="QX446" s="17"/>
      <c r="QY446" s="17"/>
      <c r="QZ446" s="17"/>
      <c r="RA446" s="17"/>
      <c r="RB446" s="17"/>
      <c r="RC446" s="17"/>
      <c r="RD446" s="17"/>
      <c r="RE446" s="17"/>
      <c r="RF446" s="17"/>
      <c r="RG446" s="17"/>
      <c r="RH446" s="17"/>
      <c r="RI446" s="17"/>
      <c r="RJ446" s="17"/>
      <c r="RK446" s="17"/>
      <c r="RL446" s="17"/>
      <c r="RM446" s="17"/>
      <c r="RN446" s="17"/>
      <c r="RO446" s="17"/>
      <c r="RP446" s="17"/>
      <c r="RQ446" s="17"/>
      <c r="RR446" s="17"/>
      <c r="RS446" s="17"/>
      <c r="RT446" s="17"/>
      <c r="RU446" s="17"/>
      <c r="RV446" s="17"/>
      <c r="RW446" s="17"/>
      <c r="RX446" s="17"/>
      <c r="RY446" s="17"/>
      <c r="RZ446" s="17"/>
      <c r="SA446" s="17"/>
      <c r="SB446" s="17"/>
      <c r="SC446" s="17"/>
      <c r="SD446" s="17"/>
      <c r="SE446" s="17"/>
      <c r="SF446" s="17"/>
      <c r="SG446" s="17"/>
      <c r="SH446" s="17"/>
      <c r="SI446" s="17"/>
      <c r="SJ446" s="17"/>
      <c r="SK446" s="17"/>
      <c r="SL446" s="17"/>
      <c r="SM446" s="17"/>
      <c r="SN446" s="17"/>
      <c r="SO446" s="17"/>
      <c r="SP446" s="17"/>
      <c r="SQ446" s="17"/>
      <c r="SR446" s="17"/>
      <c r="SS446" s="17"/>
      <c r="ST446" s="17"/>
      <c r="SU446" s="17"/>
      <c r="SV446" s="17"/>
      <c r="SW446" s="17"/>
      <c r="SX446" s="17"/>
      <c r="SY446" s="17"/>
      <c r="SZ446" s="17"/>
      <c r="TA446" s="17"/>
      <c r="TB446" s="17"/>
      <c r="TC446" s="17"/>
      <c r="TD446" s="17"/>
      <c r="TE446" s="17"/>
      <c r="TF446" s="17"/>
      <c r="TG446" s="17"/>
      <c r="TH446" s="17"/>
      <c r="TI446" s="17"/>
      <c r="TJ446" s="17"/>
      <c r="TK446" s="17"/>
      <c r="TL446" s="17"/>
      <c r="TM446" s="17"/>
      <c r="TN446" s="17"/>
      <c r="TO446" s="17"/>
      <c r="TP446" s="17"/>
      <c r="TQ446" s="17"/>
      <c r="TR446" s="17"/>
      <c r="TS446" s="17"/>
      <c r="TT446" s="17"/>
      <c r="TU446" s="17"/>
      <c r="TV446" s="17"/>
      <c r="TW446" s="17"/>
      <c r="TX446" s="17"/>
      <c r="TY446" s="17"/>
      <c r="TZ446" s="17"/>
      <c r="UA446" s="17"/>
      <c r="UB446" s="17"/>
      <c r="UC446" s="17"/>
      <c r="UD446" s="17"/>
      <c r="UE446" s="17"/>
      <c r="UF446" s="17"/>
      <c r="UG446" s="17"/>
      <c r="UH446" s="17"/>
      <c r="UI446" s="17"/>
      <c r="UJ446" s="17"/>
      <c r="UK446" s="17"/>
      <c r="UL446" s="17"/>
      <c r="UM446" s="17"/>
      <c r="UN446" s="17"/>
      <c r="UO446" s="17"/>
      <c r="UP446" s="17"/>
      <c r="UQ446" s="17"/>
      <c r="UR446" s="17"/>
      <c r="US446" s="17"/>
      <c r="UT446" s="17"/>
      <c r="UU446" s="17"/>
      <c r="UV446" s="17"/>
      <c r="UW446" s="17"/>
      <c r="UX446" s="17"/>
      <c r="UY446" s="17"/>
      <c r="UZ446" s="17"/>
      <c r="VA446" s="17"/>
      <c r="VB446" s="17"/>
      <c r="VC446" s="17"/>
      <c r="VD446" s="17"/>
      <c r="VE446" s="17"/>
      <c r="VF446" s="17"/>
      <c r="VG446" s="17"/>
      <c r="VH446" s="17"/>
      <c r="VI446" s="17"/>
      <c r="VJ446" s="17"/>
      <c r="VK446" s="17"/>
      <c r="VL446" s="17"/>
      <c r="VM446" s="17"/>
      <c r="VN446" s="17"/>
      <c r="VO446" s="17"/>
      <c r="VP446" s="17"/>
      <c r="VQ446" s="17"/>
      <c r="VR446" s="17"/>
      <c r="VS446" s="17"/>
      <c r="VT446" s="17"/>
      <c r="VU446" s="17"/>
      <c r="VV446" s="17"/>
      <c r="VW446" s="17"/>
      <c r="VX446" s="17"/>
      <c r="VY446" s="17"/>
      <c r="VZ446" s="17"/>
      <c r="WA446" s="17"/>
      <c r="WB446" s="17"/>
      <c r="WC446" s="17"/>
      <c r="WD446" s="17"/>
      <c r="WE446" s="17"/>
      <c r="WF446" s="17"/>
      <c r="WG446" s="17"/>
      <c r="WH446" s="17"/>
      <c r="WI446" s="17"/>
      <c r="WJ446" s="17"/>
      <c r="WK446" s="17"/>
      <c r="WL446" s="17"/>
      <c r="WM446" s="17"/>
      <c r="WN446" s="17"/>
      <c r="WO446" s="17"/>
      <c r="WP446" s="17"/>
      <c r="WQ446" s="17"/>
      <c r="WR446" s="17"/>
      <c r="WS446" s="17"/>
      <c r="WT446" s="17"/>
      <c r="WU446" s="17"/>
      <c r="WV446" s="17"/>
      <c r="WW446" s="17"/>
      <c r="WX446" s="17"/>
      <c r="WY446" s="17"/>
      <c r="WZ446" s="17"/>
      <c r="XA446" s="17"/>
      <c r="XB446" s="17"/>
      <c r="XC446" s="17"/>
      <c r="XD446" s="17"/>
      <c r="XE446" s="17"/>
      <c r="XF446" s="17"/>
      <c r="XG446" s="17"/>
      <c r="XH446" s="17"/>
      <c r="XI446" s="17"/>
      <c r="XJ446" s="17"/>
      <c r="XK446" s="17"/>
      <c r="XL446" s="17"/>
      <c r="XM446" s="17"/>
      <c r="XN446" s="17"/>
      <c r="XO446" s="17"/>
      <c r="XP446" s="17"/>
      <c r="XQ446" s="17"/>
      <c r="XR446" s="17"/>
      <c r="XS446" s="17"/>
      <c r="XT446" s="17"/>
      <c r="XU446" s="17"/>
      <c r="XV446" s="17"/>
      <c r="XW446" s="17"/>
      <c r="XX446" s="17"/>
      <c r="XY446" s="17"/>
      <c r="XZ446" s="17"/>
      <c r="YA446" s="17"/>
      <c r="YB446" s="17"/>
      <c r="YC446" s="17"/>
      <c r="YD446" s="17"/>
      <c r="YE446" s="17"/>
      <c r="YF446" s="17"/>
      <c r="YG446" s="17"/>
      <c r="YH446" s="17"/>
      <c r="YI446" s="17"/>
      <c r="YJ446" s="17"/>
      <c r="YK446" s="17"/>
      <c r="YL446" s="17"/>
      <c r="YM446" s="17"/>
      <c r="YN446" s="17"/>
      <c r="YO446" s="17"/>
      <c r="YP446" s="17"/>
      <c r="YQ446" s="17"/>
      <c r="YR446" s="17"/>
      <c r="YS446" s="17"/>
      <c r="YT446" s="17"/>
      <c r="YU446" s="17"/>
      <c r="YV446" s="17"/>
      <c r="YW446" s="17"/>
      <c r="YX446" s="17"/>
      <c r="YY446" s="17"/>
      <c r="YZ446" s="17"/>
      <c r="ZA446" s="17"/>
      <c r="ZB446" s="17"/>
      <c r="ZC446" s="17"/>
      <c r="ZD446" s="17"/>
      <c r="ZE446" s="17"/>
      <c r="ZF446" s="17"/>
      <c r="ZG446" s="17"/>
      <c r="ZH446" s="17"/>
      <c r="ZI446" s="17"/>
      <c r="ZJ446" s="17"/>
      <c r="ZK446" s="17"/>
      <c r="ZL446" s="17"/>
      <c r="ZM446" s="17"/>
      <c r="ZN446" s="17"/>
      <c r="ZO446" s="17"/>
      <c r="ZP446" s="17"/>
      <c r="ZQ446" s="17"/>
      <c r="ZR446" s="17"/>
      <c r="ZS446" s="17"/>
      <c r="ZT446" s="17"/>
      <c r="ZU446" s="17"/>
      <c r="ZV446" s="17"/>
      <c r="ZW446" s="17"/>
      <c r="ZX446" s="17"/>
      <c r="ZY446" s="17"/>
      <c r="ZZ446" s="17"/>
      <c r="AAA446" s="17"/>
      <c r="AAB446" s="17"/>
      <c r="AAC446" s="17"/>
      <c r="AAD446" s="17"/>
      <c r="AAE446" s="17"/>
      <c r="AAF446" s="17"/>
      <c r="AAG446" s="17"/>
      <c r="AAH446" s="17"/>
      <c r="AAI446" s="17"/>
      <c r="AAJ446" s="17"/>
      <c r="AAK446" s="17"/>
      <c r="AAL446" s="17"/>
      <c r="AAM446" s="17"/>
      <c r="AAN446" s="17"/>
      <c r="AAO446" s="17"/>
      <c r="AAP446" s="17"/>
      <c r="AAQ446" s="17"/>
      <c r="AAR446" s="17"/>
      <c r="AAS446" s="17"/>
      <c r="AAT446" s="17"/>
      <c r="AAU446" s="17"/>
      <c r="AAV446" s="17"/>
      <c r="AAW446" s="17"/>
      <c r="AAX446" s="17"/>
      <c r="AAY446" s="17"/>
      <c r="AAZ446" s="17"/>
      <c r="ABA446" s="17"/>
      <c r="ABB446" s="17"/>
      <c r="ABC446" s="16"/>
    </row>
    <row r="447" spans="1:731" s="2" customFormat="1" ht="39.75" customHeight="1" x14ac:dyDescent="0.2">
      <c r="A447" s="241" t="s">
        <v>73</v>
      </c>
      <c r="B447" s="241"/>
      <c r="C447" s="241"/>
      <c r="D447" s="241"/>
      <c r="E447" s="241"/>
      <c r="F447" s="241"/>
      <c r="G447" s="241"/>
      <c r="H447" s="241"/>
      <c r="I447" s="241"/>
      <c r="J447" s="241"/>
      <c r="K447" s="241"/>
      <c r="L447" s="241"/>
      <c r="M447" s="241"/>
      <c r="N447" s="24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  <c r="IH447" s="17"/>
      <c r="II447" s="17"/>
      <c r="IJ447" s="17"/>
      <c r="IK447" s="17"/>
      <c r="IL447" s="17"/>
      <c r="IM447" s="17"/>
      <c r="IN447" s="17"/>
      <c r="IO447" s="17"/>
      <c r="IP447" s="17"/>
      <c r="IQ447" s="17"/>
      <c r="IR447" s="17"/>
      <c r="IS447" s="17"/>
      <c r="IT447" s="17"/>
      <c r="IU447" s="17"/>
      <c r="IV447" s="17"/>
      <c r="IW447" s="17"/>
      <c r="IX447" s="17"/>
      <c r="IY447" s="17"/>
      <c r="IZ447" s="17"/>
      <c r="JA447" s="17"/>
      <c r="JB447" s="17"/>
      <c r="JC447" s="17"/>
      <c r="JD447" s="17"/>
      <c r="JE447" s="17"/>
      <c r="JF447" s="17"/>
      <c r="JG447" s="17"/>
      <c r="JH447" s="17"/>
      <c r="JI447" s="17"/>
      <c r="JJ447" s="17"/>
      <c r="JK447" s="17"/>
      <c r="JL447" s="17"/>
      <c r="JM447" s="17"/>
      <c r="JN447" s="17"/>
      <c r="JO447" s="17"/>
      <c r="JP447" s="17"/>
      <c r="JQ447" s="17"/>
      <c r="JR447" s="17"/>
      <c r="JS447" s="17"/>
      <c r="JT447" s="17"/>
      <c r="JU447" s="17"/>
      <c r="JV447" s="17"/>
      <c r="JW447" s="17"/>
      <c r="JX447" s="17"/>
      <c r="JY447" s="17"/>
      <c r="JZ447" s="17"/>
      <c r="KA447" s="17"/>
      <c r="KB447" s="17"/>
      <c r="KC447" s="17"/>
      <c r="KD447" s="17"/>
      <c r="KE447" s="17"/>
      <c r="KF447" s="17"/>
      <c r="KG447" s="17"/>
      <c r="KH447" s="17"/>
      <c r="KI447" s="17"/>
      <c r="KJ447" s="17"/>
      <c r="KK447" s="17"/>
      <c r="KL447" s="17"/>
      <c r="KM447" s="17"/>
      <c r="KN447" s="17"/>
      <c r="KO447" s="17"/>
      <c r="KP447" s="17"/>
      <c r="KQ447" s="17"/>
      <c r="KR447" s="17"/>
      <c r="KS447" s="17"/>
      <c r="KT447" s="17"/>
      <c r="KU447" s="17"/>
      <c r="KV447" s="17"/>
      <c r="KW447" s="17"/>
      <c r="KX447" s="17"/>
      <c r="KY447" s="17"/>
      <c r="KZ447" s="17"/>
      <c r="LA447" s="17"/>
      <c r="LB447" s="17"/>
      <c r="LC447" s="17"/>
      <c r="LD447" s="17"/>
      <c r="LE447" s="17"/>
      <c r="LF447" s="17"/>
      <c r="LG447" s="17"/>
      <c r="LH447" s="17"/>
      <c r="LI447" s="17"/>
      <c r="LJ447" s="17"/>
      <c r="LK447" s="17"/>
      <c r="LL447" s="17"/>
      <c r="LM447" s="17"/>
      <c r="LN447" s="17"/>
      <c r="LO447" s="17"/>
      <c r="LP447" s="17"/>
      <c r="LQ447" s="17"/>
      <c r="LR447" s="17"/>
      <c r="LS447" s="17"/>
      <c r="LT447" s="17"/>
      <c r="LU447" s="17"/>
      <c r="LV447" s="17"/>
      <c r="LW447" s="17"/>
      <c r="LX447" s="17"/>
      <c r="LY447" s="17"/>
      <c r="LZ447" s="17"/>
      <c r="MA447" s="17"/>
      <c r="MB447" s="17"/>
      <c r="MC447" s="17"/>
      <c r="MD447" s="17"/>
      <c r="ME447" s="17"/>
      <c r="MF447" s="17"/>
      <c r="MG447" s="17"/>
      <c r="MH447" s="17"/>
      <c r="MI447" s="17"/>
      <c r="MJ447" s="17"/>
      <c r="MK447" s="17"/>
      <c r="ML447" s="17"/>
      <c r="MM447" s="17"/>
      <c r="MN447" s="17"/>
      <c r="MO447" s="17"/>
      <c r="MP447" s="17"/>
      <c r="MQ447" s="17"/>
      <c r="MR447" s="17"/>
      <c r="MS447" s="17"/>
      <c r="MT447" s="17"/>
      <c r="MU447" s="17"/>
      <c r="MV447" s="17"/>
      <c r="MW447" s="17"/>
      <c r="MX447" s="17"/>
      <c r="MY447" s="17"/>
      <c r="MZ447" s="17"/>
      <c r="NA447" s="17"/>
      <c r="NB447" s="17"/>
      <c r="NC447" s="17"/>
      <c r="ND447" s="17"/>
      <c r="NE447" s="17"/>
      <c r="NF447" s="17"/>
      <c r="NG447" s="17"/>
      <c r="NH447" s="17"/>
      <c r="NI447" s="17"/>
      <c r="NJ447" s="17"/>
      <c r="NK447" s="17"/>
      <c r="NL447" s="17"/>
      <c r="NM447" s="17"/>
      <c r="NN447" s="17"/>
      <c r="NO447" s="17"/>
      <c r="NP447" s="17"/>
      <c r="NQ447" s="17"/>
      <c r="NR447" s="17"/>
      <c r="NS447" s="17"/>
      <c r="NT447" s="17"/>
      <c r="NU447" s="17"/>
      <c r="NV447" s="17"/>
      <c r="NW447" s="17"/>
      <c r="NX447" s="17"/>
      <c r="NY447" s="17"/>
      <c r="NZ447" s="17"/>
      <c r="OA447" s="17"/>
      <c r="OB447" s="17"/>
      <c r="OC447" s="17"/>
      <c r="OD447" s="17"/>
      <c r="OE447" s="17"/>
      <c r="OF447" s="17"/>
      <c r="OG447" s="17"/>
      <c r="OH447" s="17"/>
      <c r="OI447" s="17"/>
      <c r="OJ447" s="17"/>
      <c r="OK447" s="17"/>
      <c r="OL447" s="17"/>
      <c r="OM447" s="17"/>
      <c r="ON447" s="17"/>
      <c r="OO447" s="17"/>
      <c r="OP447" s="17"/>
      <c r="OQ447" s="17"/>
      <c r="OR447" s="17"/>
      <c r="OS447" s="17"/>
      <c r="OT447" s="17"/>
      <c r="OU447" s="17"/>
      <c r="OV447" s="17"/>
      <c r="OW447" s="17"/>
      <c r="OX447" s="17"/>
      <c r="OY447" s="17"/>
      <c r="OZ447" s="17"/>
      <c r="PA447" s="17"/>
      <c r="PB447" s="17"/>
      <c r="PC447" s="17"/>
      <c r="PD447" s="17"/>
      <c r="PE447" s="17"/>
      <c r="PF447" s="17"/>
      <c r="PG447" s="17"/>
      <c r="PH447" s="17"/>
      <c r="PI447" s="17"/>
      <c r="PJ447" s="17"/>
      <c r="PK447" s="17"/>
      <c r="PL447" s="17"/>
      <c r="PM447" s="17"/>
      <c r="PN447" s="17"/>
      <c r="PO447" s="17"/>
      <c r="PP447" s="17"/>
      <c r="PQ447" s="17"/>
      <c r="PR447" s="17"/>
      <c r="PS447" s="17"/>
      <c r="PT447" s="17"/>
      <c r="PU447" s="17"/>
      <c r="PV447" s="17"/>
      <c r="PW447" s="17"/>
      <c r="PX447" s="17"/>
      <c r="PY447" s="17"/>
      <c r="PZ447" s="17"/>
      <c r="QA447" s="17"/>
      <c r="QB447" s="17"/>
      <c r="QC447" s="17"/>
      <c r="QD447" s="17"/>
      <c r="QE447" s="17"/>
      <c r="QF447" s="17"/>
      <c r="QG447" s="17"/>
      <c r="QH447" s="17"/>
      <c r="QI447" s="17"/>
      <c r="QJ447" s="17"/>
      <c r="QK447" s="17"/>
      <c r="QL447" s="17"/>
      <c r="QM447" s="17"/>
      <c r="QN447" s="17"/>
      <c r="QO447" s="17"/>
      <c r="QP447" s="17"/>
      <c r="QQ447" s="17"/>
      <c r="QR447" s="17"/>
      <c r="QS447" s="17"/>
      <c r="QT447" s="17"/>
      <c r="QU447" s="17"/>
      <c r="QV447" s="17"/>
      <c r="QW447" s="17"/>
      <c r="QX447" s="17"/>
      <c r="QY447" s="17"/>
      <c r="QZ447" s="17"/>
      <c r="RA447" s="17"/>
      <c r="RB447" s="17"/>
      <c r="RC447" s="17"/>
      <c r="RD447" s="17"/>
      <c r="RE447" s="17"/>
      <c r="RF447" s="17"/>
      <c r="RG447" s="17"/>
      <c r="RH447" s="17"/>
      <c r="RI447" s="17"/>
      <c r="RJ447" s="17"/>
      <c r="RK447" s="17"/>
      <c r="RL447" s="17"/>
      <c r="RM447" s="17"/>
      <c r="RN447" s="17"/>
      <c r="RO447" s="17"/>
      <c r="RP447" s="17"/>
      <c r="RQ447" s="17"/>
      <c r="RR447" s="17"/>
      <c r="RS447" s="17"/>
      <c r="RT447" s="17"/>
      <c r="RU447" s="17"/>
      <c r="RV447" s="17"/>
      <c r="RW447" s="17"/>
      <c r="RX447" s="17"/>
      <c r="RY447" s="17"/>
      <c r="RZ447" s="17"/>
      <c r="SA447" s="17"/>
      <c r="SB447" s="17"/>
      <c r="SC447" s="17"/>
      <c r="SD447" s="17"/>
      <c r="SE447" s="17"/>
      <c r="SF447" s="17"/>
      <c r="SG447" s="17"/>
      <c r="SH447" s="17"/>
      <c r="SI447" s="17"/>
      <c r="SJ447" s="17"/>
      <c r="SK447" s="17"/>
      <c r="SL447" s="17"/>
      <c r="SM447" s="17"/>
      <c r="SN447" s="17"/>
      <c r="SO447" s="17"/>
      <c r="SP447" s="17"/>
      <c r="SQ447" s="17"/>
      <c r="SR447" s="17"/>
      <c r="SS447" s="17"/>
      <c r="ST447" s="17"/>
      <c r="SU447" s="17"/>
      <c r="SV447" s="17"/>
      <c r="SW447" s="17"/>
      <c r="SX447" s="17"/>
      <c r="SY447" s="17"/>
      <c r="SZ447" s="17"/>
      <c r="TA447" s="17"/>
      <c r="TB447" s="17"/>
      <c r="TC447" s="17"/>
      <c r="TD447" s="17"/>
      <c r="TE447" s="17"/>
      <c r="TF447" s="17"/>
      <c r="TG447" s="17"/>
      <c r="TH447" s="17"/>
      <c r="TI447" s="17"/>
      <c r="TJ447" s="17"/>
      <c r="TK447" s="17"/>
      <c r="TL447" s="17"/>
      <c r="TM447" s="17"/>
      <c r="TN447" s="17"/>
      <c r="TO447" s="17"/>
      <c r="TP447" s="17"/>
      <c r="TQ447" s="17"/>
      <c r="TR447" s="17"/>
      <c r="TS447" s="17"/>
      <c r="TT447" s="17"/>
      <c r="TU447" s="17"/>
      <c r="TV447" s="17"/>
      <c r="TW447" s="17"/>
      <c r="TX447" s="17"/>
      <c r="TY447" s="17"/>
      <c r="TZ447" s="17"/>
      <c r="UA447" s="17"/>
      <c r="UB447" s="17"/>
      <c r="UC447" s="17"/>
      <c r="UD447" s="17"/>
      <c r="UE447" s="17"/>
      <c r="UF447" s="17"/>
      <c r="UG447" s="17"/>
      <c r="UH447" s="17"/>
      <c r="UI447" s="17"/>
      <c r="UJ447" s="17"/>
      <c r="UK447" s="17"/>
      <c r="UL447" s="17"/>
      <c r="UM447" s="17"/>
      <c r="UN447" s="17"/>
      <c r="UO447" s="17"/>
      <c r="UP447" s="17"/>
      <c r="UQ447" s="17"/>
      <c r="UR447" s="17"/>
      <c r="US447" s="17"/>
      <c r="UT447" s="17"/>
      <c r="UU447" s="17"/>
      <c r="UV447" s="17"/>
      <c r="UW447" s="17"/>
      <c r="UX447" s="17"/>
      <c r="UY447" s="17"/>
      <c r="UZ447" s="17"/>
      <c r="VA447" s="17"/>
      <c r="VB447" s="17"/>
      <c r="VC447" s="17"/>
      <c r="VD447" s="17"/>
      <c r="VE447" s="17"/>
      <c r="VF447" s="17"/>
      <c r="VG447" s="17"/>
      <c r="VH447" s="17"/>
      <c r="VI447" s="17"/>
      <c r="VJ447" s="17"/>
      <c r="VK447" s="17"/>
      <c r="VL447" s="17"/>
      <c r="VM447" s="17"/>
      <c r="VN447" s="17"/>
      <c r="VO447" s="17"/>
      <c r="VP447" s="17"/>
      <c r="VQ447" s="17"/>
      <c r="VR447" s="17"/>
      <c r="VS447" s="17"/>
      <c r="VT447" s="17"/>
      <c r="VU447" s="17"/>
      <c r="VV447" s="17"/>
      <c r="VW447" s="17"/>
      <c r="VX447" s="17"/>
      <c r="VY447" s="17"/>
      <c r="VZ447" s="17"/>
      <c r="WA447" s="17"/>
      <c r="WB447" s="17"/>
      <c r="WC447" s="17"/>
      <c r="WD447" s="17"/>
      <c r="WE447" s="17"/>
      <c r="WF447" s="17"/>
      <c r="WG447" s="17"/>
      <c r="WH447" s="17"/>
      <c r="WI447" s="17"/>
      <c r="WJ447" s="17"/>
      <c r="WK447" s="17"/>
      <c r="WL447" s="17"/>
      <c r="WM447" s="17"/>
      <c r="WN447" s="17"/>
      <c r="WO447" s="17"/>
      <c r="WP447" s="17"/>
      <c r="WQ447" s="17"/>
      <c r="WR447" s="17"/>
      <c r="WS447" s="17"/>
      <c r="WT447" s="17"/>
      <c r="WU447" s="17"/>
      <c r="WV447" s="17"/>
      <c r="WW447" s="17"/>
      <c r="WX447" s="17"/>
      <c r="WY447" s="17"/>
      <c r="WZ447" s="17"/>
      <c r="XA447" s="17"/>
      <c r="XB447" s="17"/>
      <c r="XC447" s="17"/>
      <c r="XD447" s="17"/>
      <c r="XE447" s="17"/>
      <c r="XF447" s="17"/>
      <c r="XG447" s="17"/>
      <c r="XH447" s="17"/>
      <c r="XI447" s="17"/>
      <c r="XJ447" s="17"/>
      <c r="XK447" s="17"/>
      <c r="XL447" s="17"/>
      <c r="XM447" s="17"/>
      <c r="XN447" s="17"/>
      <c r="XO447" s="17"/>
      <c r="XP447" s="17"/>
      <c r="XQ447" s="17"/>
      <c r="XR447" s="17"/>
      <c r="XS447" s="17"/>
      <c r="XT447" s="17"/>
      <c r="XU447" s="17"/>
      <c r="XV447" s="17"/>
      <c r="XW447" s="17"/>
      <c r="XX447" s="17"/>
      <c r="XY447" s="17"/>
      <c r="XZ447" s="17"/>
      <c r="YA447" s="17"/>
      <c r="YB447" s="17"/>
      <c r="YC447" s="17"/>
      <c r="YD447" s="17"/>
      <c r="YE447" s="17"/>
      <c r="YF447" s="17"/>
      <c r="YG447" s="17"/>
      <c r="YH447" s="17"/>
      <c r="YI447" s="17"/>
      <c r="YJ447" s="17"/>
      <c r="YK447" s="17"/>
      <c r="YL447" s="17"/>
      <c r="YM447" s="17"/>
      <c r="YN447" s="17"/>
      <c r="YO447" s="17"/>
      <c r="YP447" s="17"/>
      <c r="YQ447" s="17"/>
      <c r="YR447" s="17"/>
      <c r="YS447" s="17"/>
      <c r="YT447" s="17"/>
      <c r="YU447" s="17"/>
      <c r="YV447" s="17"/>
      <c r="YW447" s="17"/>
      <c r="YX447" s="17"/>
      <c r="YY447" s="17"/>
      <c r="YZ447" s="17"/>
      <c r="ZA447" s="17"/>
      <c r="ZB447" s="17"/>
      <c r="ZC447" s="17"/>
      <c r="ZD447" s="17"/>
      <c r="ZE447" s="17"/>
      <c r="ZF447" s="17"/>
      <c r="ZG447" s="17"/>
      <c r="ZH447" s="17"/>
      <c r="ZI447" s="17"/>
      <c r="ZJ447" s="17"/>
      <c r="ZK447" s="17"/>
      <c r="ZL447" s="17"/>
      <c r="ZM447" s="17"/>
      <c r="ZN447" s="17"/>
      <c r="ZO447" s="17"/>
      <c r="ZP447" s="17"/>
      <c r="ZQ447" s="17"/>
      <c r="ZR447" s="17"/>
      <c r="ZS447" s="17"/>
      <c r="ZT447" s="17"/>
      <c r="ZU447" s="17"/>
      <c r="ZV447" s="17"/>
      <c r="ZW447" s="17"/>
      <c r="ZX447" s="17"/>
      <c r="ZY447" s="17"/>
      <c r="ZZ447" s="17"/>
      <c r="AAA447" s="17"/>
      <c r="AAB447" s="17"/>
      <c r="AAC447" s="17"/>
      <c r="AAD447" s="17"/>
      <c r="AAE447" s="17"/>
      <c r="AAF447" s="17"/>
      <c r="AAG447" s="17"/>
      <c r="AAH447" s="17"/>
      <c r="AAI447" s="17"/>
      <c r="AAJ447" s="17"/>
      <c r="AAK447" s="17"/>
      <c r="AAL447" s="17"/>
      <c r="AAM447" s="17"/>
      <c r="AAN447" s="17"/>
      <c r="AAO447" s="17"/>
      <c r="AAP447" s="17"/>
      <c r="AAQ447" s="17"/>
      <c r="AAR447" s="17"/>
      <c r="AAS447" s="17"/>
      <c r="AAT447" s="17"/>
      <c r="AAU447" s="17"/>
      <c r="AAV447" s="17"/>
      <c r="AAW447" s="17"/>
      <c r="AAX447" s="17"/>
      <c r="AAY447" s="17"/>
      <c r="AAZ447" s="17"/>
      <c r="ABA447" s="17"/>
      <c r="ABB447" s="17"/>
      <c r="ABC447" s="16"/>
    </row>
    <row r="448" spans="1:731" ht="91.5" customHeight="1" x14ac:dyDescent="0.2">
      <c r="A448" s="115" t="s">
        <v>154</v>
      </c>
      <c r="B448" s="117" t="s">
        <v>230</v>
      </c>
      <c r="C448" s="117">
        <v>20</v>
      </c>
      <c r="D448" s="121">
        <v>0</v>
      </c>
      <c r="E448" s="121">
        <v>20</v>
      </c>
      <c r="F448" s="121">
        <v>0</v>
      </c>
      <c r="G448" s="117">
        <v>20</v>
      </c>
      <c r="H448" s="121">
        <v>0</v>
      </c>
      <c r="I448" s="120"/>
      <c r="J448" s="119"/>
      <c r="K448" s="119"/>
      <c r="L448" s="119"/>
      <c r="M448" s="119"/>
      <c r="N448" s="119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  <c r="HA448" s="17"/>
      <c r="HB448" s="17"/>
      <c r="HC448" s="17"/>
      <c r="HD448" s="17"/>
      <c r="HE448" s="17"/>
      <c r="HF448" s="17"/>
      <c r="HG448" s="17"/>
      <c r="HH448" s="17"/>
      <c r="HI448" s="17"/>
      <c r="HJ448" s="17"/>
      <c r="HK448" s="17"/>
      <c r="HL448" s="17"/>
      <c r="HM448" s="17"/>
      <c r="HN448" s="17"/>
      <c r="HO448" s="17"/>
      <c r="HP448" s="17"/>
      <c r="HQ448" s="17"/>
      <c r="HR448" s="17"/>
      <c r="HS448" s="17"/>
      <c r="HT448" s="17"/>
      <c r="HU448" s="17"/>
      <c r="HV448" s="17"/>
      <c r="HW448" s="17"/>
      <c r="HX448" s="17"/>
      <c r="HY448" s="17"/>
      <c r="HZ448" s="17"/>
      <c r="IA448" s="17"/>
      <c r="IB448" s="17"/>
      <c r="IC448" s="17"/>
      <c r="ID448" s="17"/>
      <c r="IE448" s="17"/>
      <c r="IF448" s="17"/>
      <c r="IG448" s="17"/>
      <c r="IH448" s="17"/>
      <c r="II448" s="17"/>
      <c r="IJ448" s="17"/>
      <c r="IK448" s="17"/>
      <c r="IL448" s="17"/>
      <c r="IM448" s="17"/>
      <c r="IN448" s="17"/>
      <c r="IO448" s="17"/>
      <c r="IP448" s="17"/>
      <c r="IQ448" s="17"/>
      <c r="IR448" s="17"/>
      <c r="IS448" s="17"/>
      <c r="IT448" s="17"/>
      <c r="IU448" s="17"/>
      <c r="IV448" s="17"/>
      <c r="IW448" s="17"/>
      <c r="IX448" s="17"/>
      <c r="IY448" s="17"/>
      <c r="IZ448" s="17"/>
      <c r="JA448" s="17"/>
      <c r="JB448" s="17"/>
      <c r="JC448" s="17"/>
      <c r="JD448" s="17"/>
      <c r="JE448" s="17"/>
      <c r="JF448" s="17"/>
      <c r="JG448" s="17"/>
      <c r="JH448" s="17"/>
      <c r="JI448" s="17"/>
      <c r="JJ448" s="17"/>
      <c r="JK448" s="17"/>
      <c r="JL448" s="17"/>
      <c r="JM448" s="17"/>
      <c r="JN448" s="17"/>
      <c r="JO448" s="17"/>
      <c r="JP448" s="17"/>
      <c r="JQ448" s="17"/>
      <c r="JR448" s="17"/>
      <c r="JS448" s="17"/>
      <c r="JT448" s="17"/>
      <c r="JU448" s="17"/>
      <c r="JV448" s="17"/>
      <c r="JW448" s="17"/>
      <c r="JX448" s="17"/>
      <c r="JY448" s="17"/>
      <c r="JZ448" s="17"/>
      <c r="KA448" s="17"/>
      <c r="KB448" s="17"/>
      <c r="KC448" s="17"/>
      <c r="KD448" s="17"/>
      <c r="KE448" s="17"/>
      <c r="KF448" s="17"/>
      <c r="KG448" s="17"/>
      <c r="KH448" s="17"/>
      <c r="KI448" s="17"/>
      <c r="KJ448" s="17"/>
      <c r="KK448" s="17"/>
      <c r="KL448" s="17"/>
      <c r="KM448" s="17"/>
      <c r="KN448" s="17"/>
      <c r="KO448" s="17"/>
      <c r="KP448" s="17"/>
      <c r="KQ448" s="17"/>
      <c r="KR448" s="17"/>
      <c r="KS448" s="17"/>
      <c r="KT448" s="17"/>
      <c r="KU448" s="17"/>
      <c r="KV448" s="17"/>
      <c r="KW448" s="17"/>
      <c r="KX448" s="17"/>
      <c r="KY448" s="17"/>
      <c r="KZ448" s="17"/>
      <c r="LA448" s="17"/>
      <c r="LB448" s="17"/>
      <c r="LC448" s="17"/>
      <c r="LD448" s="17"/>
      <c r="LE448" s="17"/>
      <c r="LF448" s="17"/>
      <c r="LG448" s="17"/>
      <c r="LH448" s="17"/>
      <c r="LI448" s="17"/>
      <c r="LJ448" s="17"/>
      <c r="LK448" s="17"/>
      <c r="LL448" s="17"/>
      <c r="LM448" s="17"/>
      <c r="LN448" s="17"/>
      <c r="LO448" s="17"/>
      <c r="LP448" s="17"/>
      <c r="LQ448" s="17"/>
      <c r="LR448" s="17"/>
      <c r="LS448" s="17"/>
      <c r="LT448" s="17"/>
      <c r="LU448" s="17"/>
      <c r="LV448" s="17"/>
      <c r="LW448" s="17"/>
      <c r="LX448" s="17"/>
      <c r="LY448" s="17"/>
      <c r="LZ448" s="17"/>
      <c r="MA448" s="17"/>
      <c r="MB448" s="17"/>
      <c r="MC448" s="17"/>
      <c r="MD448" s="17"/>
      <c r="ME448" s="17"/>
      <c r="MF448" s="17"/>
      <c r="MG448" s="17"/>
      <c r="MH448" s="17"/>
      <c r="MI448" s="17"/>
      <c r="MJ448" s="17"/>
      <c r="MK448" s="17"/>
      <c r="ML448" s="17"/>
      <c r="MM448" s="17"/>
      <c r="MN448" s="17"/>
      <c r="MO448" s="17"/>
      <c r="MP448" s="17"/>
      <c r="MQ448" s="17"/>
      <c r="MR448" s="17"/>
      <c r="MS448" s="17"/>
      <c r="MT448" s="17"/>
      <c r="MU448" s="17"/>
      <c r="MV448" s="17"/>
      <c r="MW448" s="17"/>
      <c r="MX448" s="17"/>
      <c r="MY448" s="17"/>
      <c r="MZ448" s="17"/>
      <c r="NA448" s="17"/>
      <c r="NB448" s="17"/>
      <c r="NC448" s="17"/>
      <c r="ND448" s="17"/>
      <c r="NE448" s="17"/>
      <c r="NF448" s="17"/>
      <c r="NG448" s="17"/>
      <c r="NH448" s="17"/>
      <c r="NI448" s="17"/>
      <c r="NJ448" s="17"/>
      <c r="NK448" s="17"/>
      <c r="NL448" s="17"/>
      <c r="NM448" s="17"/>
      <c r="NN448" s="17"/>
      <c r="NO448" s="17"/>
      <c r="NP448" s="17"/>
      <c r="NQ448" s="17"/>
      <c r="NR448" s="17"/>
      <c r="NS448" s="17"/>
      <c r="NT448" s="17"/>
      <c r="NU448" s="17"/>
      <c r="NV448" s="17"/>
      <c r="NW448" s="17"/>
      <c r="NX448" s="17"/>
      <c r="NY448" s="17"/>
      <c r="NZ448" s="17"/>
      <c r="OA448" s="17"/>
      <c r="OB448" s="17"/>
      <c r="OC448" s="17"/>
      <c r="OD448" s="17"/>
      <c r="OE448" s="17"/>
      <c r="OF448" s="17"/>
      <c r="OG448" s="17"/>
      <c r="OH448" s="17"/>
      <c r="OI448" s="17"/>
      <c r="OJ448" s="17"/>
      <c r="OK448" s="17"/>
      <c r="OL448" s="17"/>
      <c r="OM448" s="17"/>
      <c r="ON448" s="17"/>
      <c r="OO448" s="17"/>
      <c r="OP448" s="17"/>
      <c r="OQ448" s="17"/>
      <c r="OR448" s="17"/>
      <c r="OS448" s="17"/>
      <c r="OT448" s="17"/>
      <c r="OU448" s="17"/>
      <c r="OV448" s="17"/>
      <c r="OW448" s="17"/>
      <c r="OX448" s="17"/>
      <c r="OY448" s="17"/>
      <c r="OZ448" s="17"/>
      <c r="PA448" s="17"/>
      <c r="PB448" s="17"/>
      <c r="PC448" s="17"/>
      <c r="PD448" s="17"/>
      <c r="PE448" s="17"/>
      <c r="PF448" s="17"/>
      <c r="PG448" s="17"/>
      <c r="PH448" s="17"/>
      <c r="PI448" s="17"/>
      <c r="PJ448" s="17"/>
      <c r="PK448" s="17"/>
      <c r="PL448" s="17"/>
      <c r="PM448" s="17"/>
      <c r="PN448" s="17"/>
      <c r="PO448" s="17"/>
      <c r="PP448" s="17"/>
      <c r="PQ448" s="17"/>
      <c r="PR448" s="17"/>
      <c r="PS448" s="17"/>
      <c r="PT448" s="17"/>
      <c r="PU448" s="17"/>
      <c r="PV448" s="17"/>
      <c r="PW448" s="17"/>
      <c r="PX448" s="17"/>
      <c r="PY448" s="17"/>
      <c r="PZ448" s="17"/>
      <c r="QA448" s="17"/>
      <c r="QB448" s="17"/>
      <c r="QC448" s="17"/>
      <c r="QD448" s="17"/>
      <c r="QE448" s="17"/>
      <c r="QF448" s="17"/>
      <c r="QG448" s="17"/>
      <c r="QH448" s="17"/>
      <c r="QI448" s="17"/>
      <c r="QJ448" s="17"/>
      <c r="QK448" s="17"/>
      <c r="QL448" s="17"/>
      <c r="QM448" s="17"/>
      <c r="QN448" s="17"/>
      <c r="QO448" s="17"/>
      <c r="QP448" s="17"/>
      <c r="QQ448" s="17"/>
      <c r="QR448" s="17"/>
      <c r="QS448" s="17"/>
      <c r="QT448" s="17"/>
      <c r="QU448" s="17"/>
      <c r="QV448" s="17"/>
      <c r="QW448" s="17"/>
      <c r="QX448" s="17"/>
      <c r="QY448" s="17"/>
      <c r="QZ448" s="17"/>
      <c r="RA448" s="17"/>
      <c r="RB448" s="17"/>
      <c r="RC448" s="17"/>
      <c r="RD448" s="17"/>
      <c r="RE448" s="17"/>
      <c r="RF448" s="17"/>
      <c r="RG448" s="17"/>
      <c r="RH448" s="17"/>
      <c r="RI448" s="17"/>
      <c r="RJ448" s="17"/>
      <c r="RK448" s="17"/>
      <c r="RL448" s="17"/>
      <c r="RM448" s="17"/>
      <c r="RN448" s="17"/>
      <c r="RO448" s="17"/>
      <c r="RP448" s="17"/>
      <c r="RQ448" s="17"/>
      <c r="RR448" s="17"/>
      <c r="RS448" s="17"/>
      <c r="RT448" s="17"/>
      <c r="RU448" s="17"/>
      <c r="RV448" s="17"/>
      <c r="RW448" s="17"/>
      <c r="RX448" s="17"/>
      <c r="RY448" s="17"/>
      <c r="RZ448" s="17"/>
      <c r="SA448" s="17"/>
      <c r="SB448" s="17"/>
      <c r="SC448" s="17"/>
      <c r="SD448" s="17"/>
      <c r="SE448" s="17"/>
      <c r="SF448" s="17"/>
      <c r="SG448" s="17"/>
      <c r="SH448" s="17"/>
      <c r="SI448" s="17"/>
      <c r="SJ448" s="17"/>
      <c r="SK448" s="17"/>
      <c r="SL448" s="17"/>
      <c r="SM448" s="17"/>
      <c r="SN448" s="17"/>
      <c r="SO448" s="17"/>
      <c r="SP448" s="17"/>
      <c r="SQ448" s="17"/>
      <c r="SR448" s="17"/>
      <c r="SS448" s="17"/>
      <c r="ST448" s="17"/>
      <c r="SU448" s="17"/>
      <c r="SV448" s="17"/>
      <c r="SW448" s="17"/>
      <c r="SX448" s="17"/>
      <c r="SY448" s="17"/>
      <c r="SZ448" s="17"/>
      <c r="TA448" s="17"/>
      <c r="TB448" s="17"/>
      <c r="TC448" s="17"/>
      <c r="TD448" s="17"/>
      <c r="TE448" s="17"/>
      <c r="TF448" s="17"/>
      <c r="TG448" s="17"/>
      <c r="TH448" s="17"/>
      <c r="TI448" s="17"/>
      <c r="TJ448" s="17"/>
      <c r="TK448" s="17"/>
      <c r="TL448" s="17"/>
      <c r="TM448" s="17"/>
      <c r="TN448" s="17"/>
      <c r="TO448" s="17"/>
      <c r="TP448" s="17"/>
      <c r="TQ448" s="17"/>
      <c r="TR448" s="17"/>
      <c r="TS448" s="17"/>
      <c r="TT448" s="17"/>
      <c r="TU448" s="17"/>
      <c r="TV448" s="17"/>
      <c r="TW448" s="17"/>
      <c r="TX448" s="17"/>
      <c r="TY448" s="17"/>
      <c r="TZ448" s="17"/>
      <c r="UA448" s="17"/>
      <c r="UB448" s="17"/>
      <c r="UC448" s="17"/>
      <c r="UD448" s="17"/>
      <c r="UE448" s="17"/>
      <c r="UF448" s="17"/>
      <c r="UG448" s="17"/>
      <c r="UH448" s="17"/>
      <c r="UI448" s="17"/>
      <c r="UJ448" s="17"/>
      <c r="UK448" s="17"/>
      <c r="UL448" s="17"/>
      <c r="UM448" s="17"/>
      <c r="UN448" s="17"/>
      <c r="UO448" s="17"/>
      <c r="UP448" s="17"/>
      <c r="UQ448" s="17"/>
      <c r="UR448" s="17"/>
      <c r="US448" s="17"/>
      <c r="UT448" s="17"/>
      <c r="UU448" s="17"/>
      <c r="UV448" s="17"/>
      <c r="UW448" s="17"/>
      <c r="UX448" s="17"/>
      <c r="UY448" s="17"/>
      <c r="UZ448" s="17"/>
      <c r="VA448" s="17"/>
      <c r="VB448" s="17"/>
      <c r="VC448" s="17"/>
      <c r="VD448" s="17"/>
      <c r="VE448" s="17"/>
      <c r="VF448" s="17"/>
      <c r="VG448" s="17"/>
      <c r="VH448" s="17"/>
      <c r="VI448" s="17"/>
      <c r="VJ448" s="17"/>
      <c r="VK448" s="17"/>
      <c r="VL448" s="17"/>
      <c r="VM448" s="17"/>
      <c r="VN448" s="17"/>
      <c r="VO448" s="17"/>
      <c r="VP448" s="17"/>
      <c r="VQ448" s="17"/>
      <c r="VR448" s="17"/>
      <c r="VS448" s="17"/>
      <c r="VT448" s="17"/>
      <c r="VU448" s="17"/>
      <c r="VV448" s="17"/>
      <c r="VW448" s="17"/>
      <c r="VX448" s="17"/>
      <c r="VY448" s="17"/>
      <c r="VZ448" s="17"/>
      <c r="WA448" s="17"/>
      <c r="WB448" s="17"/>
      <c r="WC448" s="17"/>
      <c r="WD448" s="17"/>
      <c r="WE448" s="17"/>
      <c r="WF448" s="17"/>
      <c r="WG448" s="17"/>
      <c r="WH448" s="17"/>
      <c r="WI448" s="17"/>
      <c r="WJ448" s="17"/>
      <c r="WK448" s="17"/>
      <c r="WL448" s="17"/>
      <c r="WM448" s="17"/>
      <c r="WN448" s="17"/>
      <c r="WO448" s="17"/>
      <c r="WP448" s="17"/>
      <c r="WQ448" s="17"/>
      <c r="WR448" s="17"/>
      <c r="WS448" s="17"/>
      <c r="WT448" s="17"/>
      <c r="WU448" s="17"/>
      <c r="WV448" s="17"/>
      <c r="WW448" s="17"/>
      <c r="WX448" s="17"/>
      <c r="WY448" s="17"/>
      <c r="WZ448" s="17"/>
      <c r="XA448" s="17"/>
      <c r="XB448" s="17"/>
      <c r="XC448" s="17"/>
      <c r="XD448" s="17"/>
      <c r="XE448" s="17"/>
      <c r="XF448" s="17"/>
      <c r="XG448" s="17"/>
      <c r="XH448" s="17"/>
      <c r="XI448" s="17"/>
      <c r="XJ448" s="17"/>
      <c r="XK448" s="17"/>
      <c r="XL448" s="17"/>
      <c r="XM448" s="17"/>
      <c r="XN448" s="17"/>
      <c r="XO448" s="17"/>
      <c r="XP448" s="17"/>
      <c r="XQ448" s="17"/>
      <c r="XR448" s="17"/>
      <c r="XS448" s="17"/>
      <c r="XT448" s="17"/>
      <c r="XU448" s="17"/>
      <c r="XV448" s="17"/>
      <c r="XW448" s="17"/>
      <c r="XX448" s="17"/>
      <c r="XY448" s="17"/>
      <c r="XZ448" s="17"/>
      <c r="YA448" s="17"/>
      <c r="YB448" s="17"/>
      <c r="YC448" s="17"/>
      <c r="YD448" s="17"/>
      <c r="YE448" s="17"/>
      <c r="YF448" s="17"/>
      <c r="YG448" s="17"/>
      <c r="YH448" s="17"/>
      <c r="YI448" s="17"/>
      <c r="YJ448" s="17"/>
      <c r="YK448" s="17"/>
      <c r="YL448" s="17"/>
      <c r="YM448" s="17"/>
      <c r="YN448" s="17"/>
      <c r="YO448" s="17"/>
      <c r="YP448" s="17"/>
      <c r="YQ448" s="17"/>
      <c r="YR448" s="17"/>
      <c r="YS448" s="17"/>
      <c r="YT448" s="17"/>
      <c r="YU448" s="17"/>
      <c r="YV448" s="17"/>
      <c r="YW448" s="17"/>
      <c r="YX448" s="17"/>
      <c r="YY448" s="17"/>
      <c r="YZ448" s="17"/>
      <c r="ZA448" s="17"/>
      <c r="ZB448" s="17"/>
      <c r="ZC448" s="17"/>
      <c r="ZD448" s="17"/>
      <c r="ZE448" s="17"/>
      <c r="ZF448" s="17"/>
      <c r="ZG448" s="17"/>
      <c r="ZH448" s="17"/>
      <c r="ZI448" s="17"/>
      <c r="ZJ448" s="17"/>
      <c r="ZK448" s="17"/>
      <c r="ZL448" s="17"/>
      <c r="ZM448" s="17"/>
      <c r="ZN448" s="17"/>
      <c r="ZO448" s="17"/>
      <c r="ZP448" s="17"/>
      <c r="ZQ448" s="17"/>
      <c r="ZR448" s="17"/>
      <c r="ZS448" s="17"/>
      <c r="ZT448" s="17"/>
      <c r="ZU448" s="17"/>
      <c r="ZV448" s="17"/>
      <c r="ZW448" s="17"/>
      <c r="ZX448" s="17"/>
      <c r="ZY448" s="17"/>
      <c r="ZZ448" s="17"/>
      <c r="AAA448" s="17"/>
      <c r="AAB448" s="17"/>
      <c r="AAC448" s="17"/>
      <c r="AAD448" s="17"/>
      <c r="AAE448" s="17"/>
      <c r="AAF448" s="17"/>
      <c r="AAG448" s="17"/>
      <c r="AAH448" s="17"/>
      <c r="AAI448" s="17"/>
      <c r="AAJ448" s="17"/>
      <c r="AAK448" s="17"/>
      <c r="AAL448" s="17"/>
      <c r="AAM448" s="17"/>
      <c r="AAN448" s="17"/>
      <c r="AAO448" s="17"/>
      <c r="AAP448" s="17"/>
      <c r="AAQ448" s="17"/>
      <c r="AAR448" s="17"/>
      <c r="AAS448" s="17"/>
      <c r="AAT448" s="17"/>
      <c r="AAU448" s="17"/>
      <c r="AAV448" s="17"/>
      <c r="AAW448" s="17"/>
      <c r="AAX448" s="17"/>
      <c r="AAY448" s="17"/>
      <c r="AAZ448" s="17"/>
      <c r="ABA448" s="17"/>
      <c r="ABB448" s="17"/>
    </row>
    <row r="449" spans="1:731" x14ac:dyDescent="0.2">
      <c r="A449" s="32" t="s">
        <v>59</v>
      </c>
      <c r="B449" s="70"/>
      <c r="C449" s="70">
        <f>C448</f>
        <v>20</v>
      </c>
      <c r="D449" s="70">
        <f t="shared" ref="D449:H450" si="89">D448</f>
        <v>0</v>
      </c>
      <c r="E449" s="70">
        <f t="shared" si="89"/>
        <v>20</v>
      </c>
      <c r="F449" s="70">
        <f t="shared" si="89"/>
        <v>0</v>
      </c>
      <c r="G449" s="70">
        <f t="shared" si="89"/>
        <v>20</v>
      </c>
      <c r="H449" s="70">
        <f t="shared" si="89"/>
        <v>0</v>
      </c>
      <c r="I449" s="97"/>
      <c r="J449" s="92"/>
      <c r="K449" s="92"/>
      <c r="L449" s="92"/>
      <c r="M449" s="92"/>
      <c r="N449" s="92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  <c r="HQ449" s="17"/>
      <c r="HR449" s="17"/>
      <c r="HS449" s="17"/>
      <c r="HT449" s="17"/>
      <c r="HU449" s="17"/>
      <c r="HV449" s="17"/>
      <c r="HW449" s="17"/>
      <c r="HX449" s="17"/>
      <c r="HY449" s="17"/>
      <c r="HZ449" s="17"/>
      <c r="IA449" s="17"/>
      <c r="IB449" s="17"/>
      <c r="IC449" s="17"/>
      <c r="ID449" s="17"/>
      <c r="IE449" s="17"/>
      <c r="IF449" s="17"/>
      <c r="IG449" s="17"/>
      <c r="IH449" s="17"/>
      <c r="II449" s="17"/>
      <c r="IJ449" s="17"/>
      <c r="IK449" s="17"/>
      <c r="IL449" s="17"/>
      <c r="IM449" s="17"/>
      <c r="IN449" s="17"/>
      <c r="IO449" s="17"/>
      <c r="IP449" s="17"/>
      <c r="IQ449" s="17"/>
      <c r="IR449" s="17"/>
      <c r="IS449" s="17"/>
      <c r="IT449" s="17"/>
      <c r="IU449" s="17"/>
      <c r="IV449" s="17"/>
      <c r="IW449" s="17"/>
      <c r="IX449" s="17"/>
      <c r="IY449" s="17"/>
      <c r="IZ449" s="17"/>
      <c r="JA449" s="17"/>
      <c r="JB449" s="17"/>
      <c r="JC449" s="17"/>
      <c r="JD449" s="17"/>
      <c r="JE449" s="17"/>
      <c r="JF449" s="17"/>
      <c r="JG449" s="17"/>
      <c r="JH449" s="17"/>
      <c r="JI449" s="17"/>
      <c r="JJ449" s="17"/>
      <c r="JK449" s="17"/>
      <c r="JL449" s="17"/>
      <c r="JM449" s="17"/>
      <c r="JN449" s="17"/>
      <c r="JO449" s="17"/>
      <c r="JP449" s="17"/>
      <c r="JQ449" s="17"/>
      <c r="JR449" s="17"/>
      <c r="JS449" s="17"/>
      <c r="JT449" s="17"/>
      <c r="JU449" s="17"/>
      <c r="JV449" s="17"/>
      <c r="JW449" s="17"/>
      <c r="JX449" s="17"/>
      <c r="JY449" s="17"/>
      <c r="JZ449" s="17"/>
      <c r="KA449" s="17"/>
      <c r="KB449" s="17"/>
      <c r="KC449" s="17"/>
      <c r="KD449" s="17"/>
      <c r="KE449" s="17"/>
      <c r="KF449" s="17"/>
      <c r="KG449" s="17"/>
      <c r="KH449" s="17"/>
      <c r="KI449" s="17"/>
      <c r="KJ449" s="17"/>
      <c r="KK449" s="17"/>
      <c r="KL449" s="17"/>
      <c r="KM449" s="17"/>
      <c r="KN449" s="17"/>
      <c r="KO449" s="17"/>
      <c r="KP449" s="17"/>
      <c r="KQ449" s="17"/>
      <c r="KR449" s="17"/>
      <c r="KS449" s="17"/>
      <c r="KT449" s="17"/>
      <c r="KU449" s="17"/>
      <c r="KV449" s="17"/>
      <c r="KW449" s="17"/>
      <c r="KX449" s="17"/>
      <c r="KY449" s="17"/>
      <c r="KZ449" s="17"/>
      <c r="LA449" s="17"/>
      <c r="LB449" s="17"/>
      <c r="LC449" s="17"/>
      <c r="LD449" s="17"/>
      <c r="LE449" s="17"/>
      <c r="LF449" s="17"/>
      <c r="LG449" s="17"/>
      <c r="LH449" s="17"/>
      <c r="LI449" s="17"/>
      <c r="LJ449" s="17"/>
      <c r="LK449" s="17"/>
      <c r="LL449" s="17"/>
      <c r="LM449" s="17"/>
      <c r="LN449" s="17"/>
      <c r="LO449" s="17"/>
      <c r="LP449" s="17"/>
      <c r="LQ449" s="17"/>
      <c r="LR449" s="17"/>
      <c r="LS449" s="17"/>
      <c r="LT449" s="17"/>
      <c r="LU449" s="17"/>
      <c r="LV449" s="17"/>
      <c r="LW449" s="17"/>
      <c r="LX449" s="17"/>
      <c r="LY449" s="17"/>
      <c r="LZ449" s="17"/>
      <c r="MA449" s="17"/>
      <c r="MB449" s="17"/>
      <c r="MC449" s="17"/>
      <c r="MD449" s="17"/>
      <c r="ME449" s="17"/>
      <c r="MF449" s="17"/>
      <c r="MG449" s="17"/>
      <c r="MH449" s="17"/>
      <c r="MI449" s="17"/>
      <c r="MJ449" s="17"/>
      <c r="MK449" s="17"/>
      <c r="ML449" s="17"/>
      <c r="MM449" s="17"/>
      <c r="MN449" s="17"/>
      <c r="MO449" s="17"/>
      <c r="MP449" s="17"/>
      <c r="MQ449" s="17"/>
      <c r="MR449" s="17"/>
      <c r="MS449" s="17"/>
      <c r="MT449" s="17"/>
      <c r="MU449" s="17"/>
      <c r="MV449" s="17"/>
      <c r="MW449" s="17"/>
      <c r="MX449" s="17"/>
      <c r="MY449" s="17"/>
      <c r="MZ449" s="17"/>
      <c r="NA449" s="17"/>
      <c r="NB449" s="17"/>
      <c r="NC449" s="17"/>
      <c r="ND449" s="17"/>
      <c r="NE449" s="17"/>
      <c r="NF449" s="17"/>
      <c r="NG449" s="17"/>
      <c r="NH449" s="17"/>
      <c r="NI449" s="17"/>
      <c r="NJ449" s="17"/>
      <c r="NK449" s="17"/>
      <c r="NL449" s="17"/>
      <c r="NM449" s="17"/>
      <c r="NN449" s="17"/>
      <c r="NO449" s="17"/>
      <c r="NP449" s="17"/>
      <c r="NQ449" s="17"/>
      <c r="NR449" s="17"/>
      <c r="NS449" s="17"/>
      <c r="NT449" s="17"/>
      <c r="NU449" s="17"/>
      <c r="NV449" s="17"/>
      <c r="NW449" s="17"/>
      <c r="NX449" s="17"/>
      <c r="NY449" s="17"/>
      <c r="NZ449" s="17"/>
      <c r="OA449" s="17"/>
      <c r="OB449" s="17"/>
      <c r="OC449" s="17"/>
      <c r="OD449" s="17"/>
      <c r="OE449" s="17"/>
      <c r="OF449" s="17"/>
      <c r="OG449" s="17"/>
      <c r="OH449" s="17"/>
      <c r="OI449" s="17"/>
      <c r="OJ449" s="17"/>
      <c r="OK449" s="17"/>
      <c r="OL449" s="17"/>
      <c r="OM449" s="17"/>
      <c r="ON449" s="17"/>
      <c r="OO449" s="17"/>
      <c r="OP449" s="17"/>
      <c r="OQ449" s="17"/>
      <c r="OR449" s="17"/>
      <c r="OS449" s="17"/>
      <c r="OT449" s="17"/>
      <c r="OU449" s="17"/>
      <c r="OV449" s="17"/>
      <c r="OW449" s="17"/>
      <c r="OX449" s="17"/>
      <c r="OY449" s="17"/>
      <c r="OZ449" s="17"/>
      <c r="PA449" s="17"/>
      <c r="PB449" s="17"/>
      <c r="PC449" s="17"/>
      <c r="PD449" s="17"/>
      <c r="PE449" s="17"/>
      <c r="PF449" s="17"/>
      <c r="PG449" s="17"/>
      <c r="PH449" s="17"/>
      <c r="PI449" s="17"/>
      <c r="PJ449" s="17"/>
      <c r="PK449" s="17"/>
      <c r="PL449" s="17"/>
      <c r="PM449" s="17"/>
      <c r="PN449" s="17"/>
      <c r="PO449" s="17"/>
      <c r="PP449" s="17"/>
      <c r="PQ449" s="17"/>
      <c r="PR449" s="17"/>
      <c r="PS449" s="17"/>
      <c r="PT449" s="17"/>
      <c r="PU449" s="17"/>
      <c r="PV449" s="17"/>
      <c r="PW449" s="17"/>
      <c r="PX449" s="17"/>
      <c r="PY449" s="17"/>
      <c r="PZ449" s="17"/>
      <c r="QA449" s="17"/>
      <c r="QB449" s="17"/>
      <c r="QC449" s="17"/>
      <c r="QD449" s="17"/>
      <c r="QE449" s="17"/>
      <c r="QF449" s="17"/>
      <c r="QG449" s="17"/>
      <c r="QH449" s="17"/>
      <c r="QI449" s="17"/>
      <c r="QJ449" s="17"/>
      <c r="QK449" s="17"/>
      <c r="QL449" s="17"/>
      <c r="QM449" s="17"/>
      <c r="QN449" s="17"/>
      <c r="QO449" s="17"/>
      <c r="QP449" s="17"/>
      <c r="QQ449" s="17"/>
      <c r="QR449" s="17"/>
      <c r="QS449" s="17"/>
      <c r="QT449" s="17"/>
      <c r="QU449" s="17"/>
      <c r="QV449" s="17"/>
      <c r="QW449" s="17"/>
      <c r="QX449" s="17"/>
      <c r="QY449" s="17"/>
      <c r="QZ449" s="17"/>
      <c r="RA449" s="17"/>
      <c r="RB449" s="17"/>
      <c r="RC449" s="17"/>
      <c r="RD449" s="17"/>
      <c r="RE449" s="17"/>
      <c r="RF449" s="17"/>
      <c r="RG449" s="17"/>
      <c r="RH449" s="17"/>
      <c r="RI449" s="17"/>
      <c r="RJ449" s="17"/>
      <c r="RK449" s="17"/>
      <c r="RL449" s="17"/>
      <c r="RM449" s="17"/>
      <c r="RN449" s="17"/>
      <c r="RO449" s="17"/>
      <c r="RP449" s="17"/>
      <c r="RQ449" s="17"/>
      <c r="RR449" s="17"/>
      <c r="RS449" s="17"/>
      <c r="RT449" s="17"/>
      <c r="RU449" s="17"/>
      <c r="RV449" s="17"/>
      <c r="RW449" s="17"/>
      <c r="RX449" s="17"/>
      <c r="RY449" s="17"/>
      <c r="RZ449" s="17"/>
      <c r="SA449" s="17"/>
      <c r="SB449" s="17"/>
      <c r="SC449" s="17"/>
      <c r="SD449" s="17"/>
      <c r="SE449" s="17"/>
      <c r="SF449" s="17"/>
      <c r="SG449" s="17"/>
      <c r="SH449" s="17"/>
      <c r="SI449" s="17"/>
      <c r="SJ449" s="17"/>
      <c r="SK449" s="17"/>
      <c r="SL449" s="17"/>
      <c r="SM449" s="17"/>
      <c r="SN449" s="17"/>
      <c r="SO449" s="17"/>
      <c r="SP449" s="17"/>
      <c r="SQ449" s="17"/>
      <c r="SR449" s="17"/>
      <c r="SS449" s="17"/>
      <c r="ST449" s="17"/>
      <c r="SU449" s="17"/>
      <c r="SV449" s="17"/>
      <c r="SW449" s="17"/>
      <c r="SX449" s="17"/>
      <c r="SY449" s="17"/>
      <c r="SZ449" s="17"/>
      <c r="TA449" s="17"/>
      <c r="TB449" s="17"/>
      <c r="TC449" s="17"/>
      <c r="TD449" s="17"/>
      <c r="TE449" s="17"/>
      <c r="TF449" s="17"/>
      <c r="TG449" s="17"/>
      <c r="TH449" s="17"/>
      <c r="TI449" s="17"/>
      <c r="TJ449" s="17"/>
      <c r="TK449" s="17"/>
      <c r="TL449" s="17"/>
      <c r="TM449" s="17"/>
      <c r="TN449" s="17"/>
      <c r="TO449" s="17"/>
      <c r="TP449" s="17"/>
      <c r="TQ449" s="17"/>
      <c r="TR449" s="17"/>
      <c r="TS449" s="17"/>
      <c r="TT449" s="17"/>
      <c r="TU449" s="17"/>
      <c r="TV449" s="17"/>
      <c r="TW449" s="17"/>
      <c r="TX449" s="17"/>
      <c r="TY449" s="17"/>
      <c r="TZ449" s="17"/>
      <c r="UA449" s="17"/>
      <c r="UB449" s="17"/>
      <c r="UC449" s="17"/>
      <c r="UD449" s="17"/>
      <c r="UE449" s="17"/>
      <c r="UF449" s="17"/>
      <c r="UG449" s="17"/>
      <c r="UH449" s="17"/>
      <c r="UI449" s="17"/>
      <c r="UJ449" s="17"/>
      <c r="UK449" s="17"/>
      <c r="UL449" s="17"/>
      <c r="UM449" s="17"/>
      <c r="UN449" s="17"/>
      <c r="UO449" s="17"/>
      <c r="UP449" s="17"/>
      <c r="UQ449" s="17"/>
      <c r="UR449" s="17"/>
      <c r="US449" s="17"/>
      <c r="UT449" s="17"/>
      <c r="UU449" s="17"/>
      <c r="UV449" s="17"/>
      <c r="UW449" s="17"/>
      <c r="UX449" s="17"/>
      <c r="UY449" s="17"/>
      <c r="UZ449" s="17"/>
      <c r="VA449" s="17"/>
      <c r="VB449" s="17"/>
      <c r="VC449" s="17"/>
      <c r="VD449" s="17"/>
      <c r="VE449" s="17"/>
      <c r="VF449" s="17"/>
      <c r="VG449" s="17"/>
      <c r="VH449" s="17"/>
      <c r="VI449" s="17"/>
      <c r="VJ449" s="17"/>
      <c r="VK449" s="17"/>
      <c r="VL449" s="17"/>
      <c r="VM449" s="17"/>
      <c r="VN449" s="17"/>
      <c r="VO449" s="17"/>
      <c r="VP449" s="17"/>
      <c r="VQ449" s="17"/>
      <c r="VR449" s="17"/>
      <c r="VS449" s="17"/>
      <c r="VT449" s="17"/>
      <c r="VU449" s="17"/>
      <c r="VV449" s="17"/>
      <c r="VW449" s="17"/>
      <c r="VX449" s="17"/>
      <c r="VY449" s="17"/>
      <c r="VZ449" s="17"/>
      <c r="WA449" s="17"/>
      <c r="WB449" s="17"/>
      <c r="WC449" s="17"/>
      <c r="WD449" s="17"/>
      <c r="WE449" s="17"/>
      <c r="WF449" s="17"/>
      <c r="WG449" s="17"/>
      <c r="WH449" s="17"/>
      <c r="WI449" s="17"/>
      <c r="WJ449" s="17"/>
      <c r="WK449" s="17"/>
      <c r="WL449" s="17"/>
      <c r="WM449" s="17"/>
      <c r="WN449" s="17"/>
      <c r="WO449" s="17"/>
      <c r="WP449" s="17"/>
      <c r="WQ449" s="17"/>
      <c r="WR449" s="17"/>
      <c r="WS449" s="17"/>
      <c r="WT449" s="17"/>
      <c r="WU449" s="17"/>
      <c r="WV449" s="17"/>
      <c r="WW449" s="17"/>
      <c r="WX449" s="17"/>
      <c r="WY449" s="17"/>
      <c r="WZ449" s="17"/>
      <c r="XA449" s="17"/>
      <c r="XB449" s="17"/>
      <c r="XC449" s="17"/>
      <c r="XD449" s="17"/>
      <c r="XE449" s="17"/>
      <c r="XF449" s="17"/>
      <c r="XG449" s="17"/>
      <c r="XH449" s="17"/>
      <c r="XI449" s="17"/>
      <c r="XJ449" s="17"/>
      <c r="XK449" s="17"/>
      <c r="XL449" s="17"/>
      <c r="XM449" s="17"/>
      <c r="XN449" s="17"/>
      <c r="XO449" s="17"/>
      <c r="XP449" s="17"/>
      <c r="XQ449" s="17"/>
      <c r="XR449" s="17"/>
      <c r="XS449" s="17"/>
      <c r="XT449" s="17"/>
      <c r="XU449" s="17"/>
      <c r="XV449" s="17"/>
      <c r="XW449" s="17"/>
      <c r="XX449" s="17"/>
      <c r="XY449" s="17"/>
      <c r="XZ449" s="17"/>
      <c r="YA449" s="17"/>
      <c r="YB449" s="17"/>
      <c r="YC449" s="17"/>
      <c r="YD449" s="17"/>
      <c r="YE449" s="17"/>
      <c r="YF449" s="17"/>
      <c r="YG449" s="17"/>
      <c r="YH449" s="17"/>
      <c r="YI449" s="17"/>
      <c r="YJ449" s="17"/>
      <c r="YK449" s="17"/>
      <c r="YL449" s="17"/>
      <c r="YM449" s="17"/>
      <c r="YN449" s="17"/>
      <c r="YO449" s="17"/>
      <c r="YP449" s="17"/>
      <c r="YQ449" s="17"/>
      <c r="YR449" s="17"/>
      <c r="YS449" s="17"/>
      <c r="YT449" s="17"/>
      <c r="YU449" s="17"/>
      <c r="YV449" s="17"/>
      <c r="YW449" s="17"/>
      <c r="YX449" s="17"/>
      <c r="YY449" s="17"/>
      <c r="YZ449" s="17"/>
      <c r="ZA449" s="17"/>
      <c r="ZB449" s="17"/>
      <c r="ZC449" s="17"/>
      <c r="ZD449" s="17"/>
      <c r="ZE449" s="17"/>
      <c r="ZF449" s="17"/>
      <c r="ZG449" s="17"/>
      <c r="ZH449" s="17"/>
      <c r="ZI449" s="17"/>
      <c r="ZJ449" s="17"/>
      <c r="ZK449" s="17"/>
      <c r="ZL449" s="17"/>
      <c r="ZM449" s="17"/>
      <c r="ZN449" s="17"/>
      <c r="ZO449" s="17"/>
      <c r="ZP449" s="17"/>
      <c r="ZQ449" s="17"/>
      <c r="ZR449" s="17"/>
      <c r="ZS449" s="17"/>
      <c r="ZT449" s="17"/>
      <c r="ZU449" s="17"/>
      <c r="ZV449" s="17"/>
      <c r="ZW449" s="17"/>
      <c r="ZX449" s="17"/>
      <c r="ZY449" s="17"/>
      <c r="ZZ449" s="17"/>
      <c r="AAA449" s="17"/>
      <c r="AAB449" s="17"/>
      <c r="AAC449" s="17"/>
      <c r="AAD449" s="17"/>
      <c r="AAE449" s="17"/>
      <c r="AAF449" s="17"/>
      <c r="AAG449" s="17"/>
      <c r="AAH449" s="17"/>
      <c r="AAI449" s="17"/>
      <c r="AAJ449" s="17"/>
      <c r="AAK449" s="17"/>
      <c r="AAL449" s="17"/>
      <c r="AAM449" s="17"/>
      <c r="AAN449" s="17"/>
      <c r="AAO449" s="17"/>
      <c r="AAP449" s="17"/>
      <c r="AAQ449" s="17"/>
      <c r="AAR449" s="17"/>
      <c r="AAS449" s="17"/>
      <c r="AAT449" s="17"/>
      <c r="AAU449" s="17"/>
      <c r="AAV449" s="17"/>
      <c r="AAW449" s="17"/>
      <c r="AAX449" s="17"/>
      <c r="AAY449" s="17"/>
      <c r="AAZ449" s="17"/>
      <c r="ABA449" s="17"/>
      <c r="ABB449" s="17"/>
    </row>
    <row r="450" spans="1:731" x14ac:dyDescent="0.2">
      <c r="A450" s="11" t="s">
        <v>20</v>
      </c>
      <c r="B450" s="27"/>
      <c r="C450" s="27">
        <f>C449</f>
        <v>20</v>
      </c>
      <c r="D450" s="27">
        <f t="shared" si="89"/>
        <v>0</v>
      </c>
      <c r="E450" s="27">
        <f t="shared" si="89"/>
        <v>20</v>
      </c>
      <c r="F450" s="27">
        <f t="shared" si="89"/>
        <v>0</v>
      </c>
      <c r="G450" s="27">
        <f t="shared" si="89"/>
        <v>20</v>
      </c>
      <c r="H450" s="27">
        <f t="shared" si="89"/>
        <v>0</v>
      </c>
      <c r="I450" s="98"/>
      <c r="J450" s="98"/>
      <c r="K450" s="98"/>
      <c r="L450" s="98"/>
      <c r="M450" s="98"/>
      <c r="N450" s="98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  <c r="HQ450" s="17"/>
      <c r="HR450" s="17"/>
      <c r="HS450" s="17"/>
      <c r="HT450" s="17"/>
      <c r="HU450" s="17"/>
      <c r="HV450" s="17"/>
      <c r="HW450" s="17"/>
      <c r="HX450" s="17"/>
      <c r="HY450" s="17"/>
      <c r="HZ450" s="17"/>
      <c r="IA450" s="17"/>
      <c r="IB450" s="17"/>
      <c r="IC450" s="17"/>
      <c r="ID450" s="17"/>
      <c r="IE450" s="17"/>
      <c r="IF450" s="17"/>
      <c r="IG450" s="17"/>
      <c r="IH450" s="17"/>
      <c r="II450" s="17"/>
      <c r="IJ450" s="17"/>
      <c r="IK450" s="17"/>
      <c r="IL450" s="17"/>
      <c r="IM450" s="17"/>
      <c r="IN450" s="17"/>
      <c r="IO450" s="17"/>
      <c r="IP450" s="17"/>
      <c r="IQ450" s="17"/>
      <c r="IR450" s="17"/>
      <c r="IS450" s="17"/>
      <c r="IT450" s="17"/>
      <c r="IU450" s="17"/>
      <c r="IV450" s="17"/>
      <c r="IW450" s="17"/>
      <c r="IX450" s="17"/>
      <c r="IY450" s="17"/>
      <c r="IZ450" s="17"/>
      <c r="JA450" s="17"/>
      <c r="JB450" s="17"/>
      <c r="JC450" s="17"/>
      <c r="JD450" s="17"/>
      <c r="JE450" s="17"/>
      <c r="JF450" s="17"/>
      <c r="JG450" s="17"/>
      <c r="JH450" s="17"/>
      <c r="JI450" s="17"/>
      <c r="JJ450" s="17"/>
      <c r="JK450" s="17"/>
      <c r="JL450" s="17"/>
      <c r="JM450" s="17"/>
      <c r="JN450" s="17"/>
      <c r="JO450" s="17"/>
      <c r="JP450" s="17"/>
      <c r="JQ450" s="17"/>
      <c r="JR450" s="17"/>
      <c r="JS450" s="17"/>
      <c r="JT450" s="17"/>
      <c r="JU450" s="17"/>
      <c r="JV450" s="17"/>
      <c r="JW450" s="17"/>
      <c r="JX450" s="17"/>
      <c r="JY450" s="17"/>
      <c r="JZ450" s="17"/>
      <c r="KA450" s="17"/>
      <c r="KB450" s="17"/>
      <c r="KC450" s="17"/>
      <c r="KD450" s="17"/>
      <c r="KE450" s="17"/>
      <c r="KF450" s="17"/>
      <c r="KG450" s="17"/>
      <c r="KH450" s="17"/>
      <c r="KI450" s="17"/>
      <c r="KJ450" s="17"/>
      <c r="KK450" s="17"/>
      <c r="KL450" s="17"/>
      <c r="KM450" s="17"/>
      <c r="KN450" s="17"/>
      <c r="KO450" s="17"/>
      <c r="KP450" s="17"/>
      <c r="KQ450" s="17"/>
      <c r="KR450" s="17"/>
      <c r="KS450" s="17"/>
      <c r="KT450" s="17"/>
      <c r="KU450" s="17"/>
      <c r="KV450" s="17"/>
      <c r="KW450" s="17"/>
      <c r="KX450" s="17"/>
      <c r="KY450" s="17"/>
      <c r="KZ450" s="17"/>
      <c r="LA450" s="17"/>
      <c r="LB450" s="17"/>
      <c r="LC450" s="17"/>
      <c r="LD450" s="17"/>
      <c r="LE450" s="17"/>
      <c r="LF450" s="17"/>
      <c r="LG450" s="17"/>
      <c r="LH450" s="17"/>
      <c r="LI450" s="17"/>
      <c r="LJ450" s="17"/>
      <c r="LK450" s="17"/>
      <c r="LL450" s="17"/>
      <c r="LM450" s="17"/>
      <c r="LN450" s="17"/>
      <c r="LO450" s="17"/>
      <c r="LP450" s="17"/>
      <c r="LQ450" s="17"/>
      <c r="LR450" s="17"/>
      <c r="LS450" s="17"/>
      <c r="LT450" s="17"/>
      <c r="LU450" s="17"/>
      <c r="LV450" s="17"/>
      <c r="LW450" s="17"/>
      <c r="LX450" s="17"/>
      <c r="LY450" s="17"/>
      <c r="LZ450" s="17"/>
      <c r="MA450" s="17"/>
      <c r="MB450" s="17"/>
      <c r="MC450" s="17"/>
      <c r="MD450" s="17"/>
      <c r="ME450" s="17"/>
      <c r="MF450" s="17"/>
      <c r="MG450" s="17"/>
      <c r="MH450" s="17"/>
      <c r="MI450" s="17"/>
      <c r="MJ450" s="17"/>
      <c r="MK450" s="17"/>
      <c r="ML450" s="17"/>
      <c r="MM450" s="17"/>
      <c r="MN450" s="17"/>
      <c r="MO450" s="17"/>
      <c r="MP450" s="17"/>
      <c r="MQ450" s="17"/>
      <c r="MR450" s="17"/>
      <c r="MS450" s="17"/>
      <c r="MT450" s="17"/>
      <c r="MU450" s="17"/>
      <c r="MV450" s="17"/>
      <c r="MW450" s="17"/>
      <c r="MX450" s="17"/>
      <c r="MY450" s="17"/>
      <c r="MZ450" s="17"/>
      <c r="NA450" s="17"/>
      <c r="NB450" s="17"/>
      <c r="NC450" s="17"/>
      <c r="ND450" s="17"/>
      <c r="NE450" s="17"/>
      <c r="NF450" s="17"/>
      <c r="NG450" s="17"/>
      <c r="NH450" s="17"/>
      <c r="NI450" s="17"/>
      <c r="NJ450" s="17"/>
      <c r="NK450" s="17"/>
      <c r="NL450" s="17"/>
      <c r="NM450" s="17"/>
      <c r="NN450" s="17"/>
      <c r="NO450" s="17"/>
      <c r="NP450" s="17"/>
      <c r="NQ450" s="17"/>
      <c r="NR450" s="17"/>
      <c r="NS450" s="17"/>
      <c r="NT450" s="17"/>
      <c r="NU450" s="17"/>
      <c r="NV450" s="17"/>
      <c r="NW450" s="17"/>
      <c r="NX450" s="17"/>
      <c r="NY450" s="17"/>
      <c r="NZ450" s="17"/>
      <c r="OA450" s="17"/>
      <c r="OB450" s="17"/>
      <c r="OC450" s="17"/>
      <c r="OD450" s="17"/>
      <c r="OE450" s="17"/>
      <c r="OF450" s="17"/>
      <c r="OG450" s="17"/>
      <c r="OH450" s="17"/>
      <c r="OI450" s="17"/>
      <c r="OJ450" s="17"/>
      <c r="OK450" s="17"/>
      <c r="OL450" s="17"/>
      <c r="OM450" s="17"/>
      <c r="ON450" s="17"/>
      <c r="OO450" s="17"/>
      <c r="OP450" s="17"/>
      <c r="OQ450" s="17"/>
      <c r="OR450" s="17"/>
      <c r="OS450" s="17"/>
      <c r="OT450" s="17"/>
      <c r="OU450" s="17"/>
      <c r="OV450" s="17"/>
      <c r="OW450" s="17"/>
      <c r="OX450" s="17"/>
      <c r="OY450" s="17"/>
      <c r="OZ450" s="17"/>
      <c r="PA450" s="17"/>
      <c r="PB450" s="17"/>
      <c r="PC450" s="17"/>
      <c r="PD450" s="17"/>
      <c r="PE450" s="17"/>
      <c r="PF450" s="17"/>
      <c r="PG450" s="17"/>
      <c r="PH450" s="17"/>
      <c r="PI450" s="17"/>
      <c r="PJ450" s="17"/>
      <c r="PK450" s="17"/>
      <c r="PL450" s="17"/>
      <c r="PM450" s="17"/>
      <c r="PN450" s="17"/>
      <c r="PO450" s="17"/>
      <c r="PP450" s="17"/>
      <c r="PQ450" s="17"/>
      <c r="PR450" s="17"/>
      <c r="PS450" s="17"/>
      <c r="PT450" s="17"/>
      <c r="PU450" s="17"/>
      <c r="PV450" s="17"/>
      <c r="PW450" s="17"/>
      <c r="PX450" s="17"/>
      <c r="PY450" s="17"/>
      <c r="PZ450" s="17"/>
      <c r="QA450" s="17"/>
      <c r="QB450" s="17"/>
      <c r="QC450" s="17"/>
      <c r="QD450" s="17"/>
      <c r="QE450" s="17"/>
      <c r="QF450" s="17"/>
      <c r="QG450" s="17"/>
      <c r="QH450" s="17"/>
      <c r="QI450" s="17"/>
      <c r="QJ450" s="17"/>
      <c r="QK450" s="17"/>
      <c r="QL450" s="17"/>
      <c r="QM450" s="17"/>
      <c r="QN450" s="17"/>
      <c r="QO450" s="17"/>
      <c r="QP450" s="17"/>
      <c r="QQ450" s="17"/>
      <c r="QR450" s="17"/>
      <c r="QS450" s="17"/>
      <c r="QT450" s="17"/>
      <c r="QU450" s="17"/>
      <c r="QV450" s="17"/>
      <c r="QW450" s="17"/>
      <c r="QX450" s="17"/>
      <c r="QY450" s="17"/>
      <c r="QZ450" s="17"/>
      <c r="RA450" s="17"/>
      <c r="RB450" s="17"/>
      <c r="RC450" s="17"/>
      <c r="RD450" s="17"/>
      <c r="RE450" s="17"/>
      <c r="RF450" s="17"/>
      <c r="RG450" s="17"/>
      <c r="RH450" s="17"/>
      <c r="RI450" s="17"/>
      <c r="RJ450" s="17"/>
      <c r="RK450" s="17"/>
      <c r="RL450" s="17"/>
      <c r="RM450" s="17"/>
      <c r="RN450" s="17"/>
      <c r="RO450" s="17"/>
      <c r="RP450" s="17"/>
      <c r="RQ450" s="17"/>
      <c r="RR450" s="17"/>
      <c r="RS450" s="17"/>
      <c r="RT450" s="17"/>
      <c r="RU450" s="17"/>
      <c r="RV450" s="17"/>
      <c r="RW450" s="17"/>
      <c r="RX450" s="17"/>
      <c r="RY450" s="17"/>
      <c r="RZ450" s="17"/>
      <c r="SA450" s="17"/>
      <c r="SB450" s="17"/>
      <c r="SC450" s="17"/>
      <c r="SD450" s="17"/>
      <c r="SE450" s="17"/>
      <c r="SF450" s="17"/>
      <c r="SG450" s="17"/>
      <c r="SH450" s="17"/>
      <c r="SI450" s="17"/>
      <c r="SJ450" s="17"/>
      <c r="SK450" s="17"/>
      <c r="SL450" s="17"/>
      <c r="SM450" s="17"/>
      <c r="SN450" s="17"/>
      <c r="SO450" s="17"/>
      <c r="SP450" s="17"/>
      <c r="SQ450" s="17"/>
      <c r="SR450" s="17"/>
      <c r="SS450" s="17"/>
      <c r="ST450" s="17"/>
      <c r="SU450" s="17"/>
      <c r="SV450" s="17"/>
      <c r="SW450" s="17"/>
      <c r="SX450" s="17"/>
      <c r="SY450" s="17"/>
      <c r="SZ450" s="17"/>
      <c r="TA450" s="17"/>
      <c r="TB450" s="17"/>
      <c r="TC450" s="17"/>
      <c r="TD450" s="17"/>
      <c r="TE450" s="17"/>
      <c r="TF450" s="17"/>
      <c r="TG450" s="17"/>
      <c r="TH450" s="17"/>
      <c r="TI450" s="17"/>
      <c r="TJ450" s="17"/>
      <c r="TK450" s="17"/>
      <c r="TL450" s="17"/>
      <c r="TM450" s="17"/>
      <c r="TN450" s="17"/>
      <c r="TO450" s="17"/>
      <c r="TP450" s="17"/>
      <c r="TQ450" s="17"/>
      <c r="TR450" s="17"/>
      <c r="TS450" s="17"/>
      <c r="TT450" s="17"/>
      <c r="TU450" s="17"/>
      <c r="TV450" s="17"/>
      <c r="TW450" s="17"/>
      <c r="TX450" s="17"/>
      <c r="TY450" s="17"/>
      <c r="TZ450" s="17"/>
      <c r="UA450" s="17"/>
      <c r="UB450" s="17"/>
      <c r="UC450" s="17"/>
      <c r="UD450" s="17"/>
      <c r="UE450" s="17"/>
      <c r="UF450" s="17"/>
      <c r="UG450" s="17"/>
      <c r="UH450" s="17"/>
      <c r="UI450" s="17"/>
      <c r="UJ450" s="17"/>
      <c r="UK450" s="17"/>
      <c r="UL450" s="17"/>
      <c r="UM450" s="17"/>
      <c r="UN450" s="17"/>
      <c r="UO450" s="17"/>
      <c r="UP450" s="17"/>
      <c r="UQ450" s="17"/>
      <c r="UR450" s="17"/>
      <c r="US450" s="17"/>
      <c r="UT450" s="17"/>
      <c r="UU450" s="17"/>
      <c r="UV450" s="17"/>
      <c r="UW450" s="17"/>
      <c r="UX450" s="17"/>
      <c r="UY450" s="17"/>
      <c r="UZ450" s="17"/>
      <c r="VA450" s="17"/>
      <c r="VB450" s="17"/>
      <c r="VC450" s="17"/>
      <c r="VD450" s="17"/>
      <c r="VE450" s="17"/>
      <c r="VF450" s="17"/>
      <c r="VG450" s="17"/>
      <c r="VH450" s="17"/>
      <c r="VI450" s="17"/>
      <c r="VJ450" s="17"/>
      <c r="VK450" s="17"/>
      <c r="VL450" s="17"/>
      <c r="VM450" s="17"/>
      <c r="VN450" s="17"/>
      <c r="VO450" s="17"/>
      <c r="VP450" s="17"/>
      <c r="VQ450" s="17"/>
      <c r="VR450" s="17"/>
      <c r="VS450" s="17"/>
      <c r="VT450" s="17"/>
      <c r="VU450" s="17"/>
      <c r="VV450" s="17"/>
      <c r="VW450" s="17"/>
      <c r="VX450" s="17"/>
      <c r="VY450" s="17"/>
      <c r="VZ450" s="17"/>
      <c r="WA450" s="17"/>
      <c r="WB450" s="17"/>
      <c r="WC450" s="17"/>
      <c r="WD450" s="17"/>
      <c r="WE450" s="17"/>
      <c r="WF450" s="17"/>
      <c r="WG450" s="17"/>
      <c r="WH450" s="17"/>
      <c r="WI450" s="17"/>
      <c r="WJ450" s="17"/>
      <c r="WK450" s="17"/>
      <c r="WL450" s="17"/>
      <c r="WM450" s="17"/>
      <c r="WN450" s="17"/>
      <c r="WO450" s="17"/>
      <c r="WP450" s="17"/>
      <c r="WQ450" s="17"/>
      <c r="WR450" s="17"/>
      <c r="WS450" s="17"/>
      <c r="WT450" s="17"/>
      <c r="WU450" s="17"/>
      <c r="WV450" s="17"/>
      <c r="WW450" s="17"/>
      <c r="WX450" s="17"/>
      <c r="WY450" s="17"/>
      <c r="WZ450" s="17"/>
      <c r="XA450" s="17"/>
      <c r="XB450" s="17"/>
      <c r="XC450" s="17"/>
      <c r="XD450" s="17"/>
      <c r="XE450" s="17"/>
      <c r="XF450" s="17"/>
      <c r="XG450" s="17"/>
      <c r="XH450" s="17"/>
      <c r="XI450" s="17"/>
      <c r="XJ450" s="17"/>
      <c r="XK450" s="17"/>
      <c r="XL450" s="17"/>
      <c r="XM450" s="17"/>
      <c r="XN450" s="17"/>
      <c r="XO450" s="17"/>
      <c r="XP450" s="17"/>
      <c r="XQ450" s="17"/>
      <c r="XR450" s="17"/>
      <c r="XS450" s="17"/>
      <c r="XT450" s="17"/>
      <c r="XU450" s="17"/>
      <c r="XV450" s="17"/>
      <c r="XW450" s="17"/>
      <c r="XX450" s="17"/>
      <c r="XY450" s="17"/>
      <c r="XZ450" s="17"/>
      <c r="YA450" s="17"/>
      <c r="YB450" s="17"/>
      <c r="YC450" s="17"/>
      <c r="YD450" s="17"/>
      <c r="YE450" s="17"/>
      <c r="YF450" s="17"/>
      <c r="YG450" s="17"/>
      <c r="YH450" s="17"/>
      <c r="YI450" s="17"/>
      <c r="YJ450" s="17"/>
      <c r="YK450" s="17"/>
      <c r="YL450" s="17"/>
      <c r="YM450" s="17"/>
      <c r="YN450" s="17"/>
      <c r="YO450" s="17"/>
      <c r="YP450" s="17"/>
      <c r="YQ450" s="17"/>
      <c r="YR450" s="17"/>
      <c r="YS450" s="17"/>
      <c r="YT450" s="17"/>
      <c r="YU450" s="17"/>
      <c r="YV450" s="17"/>
      <c r="YW450" s="17"/>
      <c r="YX450" s="17"/>
      <c r="YY450" s="17"/>
      <c r="YZ450" s="17"/>
      <c r="ZA450" s="17"/>
      <c r="ZB450" s="17"/>
      <c r="ZC450" s="17"/>
      <c r="ZD450" s="17"/>
      <c r="ZE450" s="17"/>
      <c r="ZF450" s="17"/>
      <c r="ZG450" s="17"/>
      <c r="ZH450" s="17"/>
      <c r="ZI450" s="17"/>
      <c r="ZJ450" s="17"/>
      <c r="ZK450" s="17"/>
      <c r="ZL450" s="17"/>
      <c r="ZM450" s="17"/>
      <c r="ZN450" s="17"/>
      <c r="ZO450" s="17"/>
      <c r="ZP450" s="17"/>
      <c r="ZQ450" s="17"/>
      <c r="ZR450" s="17"/>
      <c r="ZS450" s="17"/>
      <c r="ZT450" s="17"/>
      <c r="ZU450" s="17"/>
      <c r="ZV450" s="17"/>
      <c r="ZW450" s="17"/>
      <c r="ZX450" s="17"/>
      <c r="ZY450" s="17"/>
      <c r="ZZ450" s="17"/>
      <c r="AAA450" s="17"/>
      <c r="AAB450" s="17"/>
      <c r="AAC450" s="17"/>
      <c r="AAD450" s="17"/>
      <c r="AAE450" s="17"/>
      <c r="AAF450" s="17"/>
      <c r="AAG450" s="17"/>
      <c r="AAH450" s="17"/>
      <c r="AAI450" s="17"/>
      <c r="AAJ450" s="17"/>
      <c r="AAK450" s="17"/>
      <c r="AAL450" s="17"/>
      <c r="AAM450" s="17"/>
      <c r="AAN450" s="17"/>
      <c r="AAO450" s="17"/>
      <c r="AAP450" s="17"/>
      <c r="AAQ450" s="17"/>
      <c r="AAR450" s="17"/>
      <c r="AAS450" s="17"/>
      <c r="AAT450" s="17"/>
      <c r="AAU450" s="17"/>
      <c r="AAV450" s="17"/>
      <c r="AAW450" s="17"/>
      <c r="AAX450" s="17"/>
      <c r="AAY450" s="17"/>
      <c r="AAZ450" s="17"/>
      <c r="ABA450" s="17"/>
      <c r="ABB450" s="17"/>
    </row>
    <row r="451" spans="1:731" s="2" customFormat="1" ht="34.5" customHeight="1" x14ac:dyDescent="0.2">
      <c r="A451" s="244" t="s">
        <v>138</v>
      </c>
      <c r="B451" s="244"/>
      <c r="C451" s="244"/>
      <c r="D451" s="244"/>
      <c r="E451" s="244"/>
      <c r="F451" s="244"/>
      <c r="G451" s="244"/>
      <c r="H451" s="244"/>
      <c r="I451" s="244"/>
      <c r="J451" s="244"/>
      <c r="K451" s="244"/>
      <c r="L451" s="244"/>
      <c r="M451" s="244"/>
      <c r="N451" s="244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  <c r="IH451" s="17"/>
      <c r="II451" s="17"/>
      <c r="IJ451" s="17"/>
      <c r="IK451" s="17"/>
      <c r="IL451" s="17"/>
      <c r="IM451" s="17"/>
      <c r="IN451" s="17"/>
      <c r="IO451" s="17"/>
      <c r="IP451" s="17"/>
      <c r="IQ451" s="17"/>
      <c r="IR451" s="17"/>
      <c r="IS451" s="17"/>
      <c r="IT451" s="17"/>
      <c r="IU451" s="17"/>
      <c r="IV451" s="17"/>
      <c r="IW451" s="17"/>
      <c r="IX451" s="17"/>
      <c r="IY451" s="17"/>
      <c r="IZ451" s="17"/>
      <c r="JA451" s="17"/>
      <c r="JB451" s="17"/>
      <c r="JC451" s="17"/>
      <c r="JD451" s="17"/>
      <c r="JE451" s="17"/>
      <c r="JF451" s="17"/>
      <c r="JG451" s="17"/>
      <c r="JH451" s="17"/>
      <c r="JI451" s="17"/>
      <c r="JJ451" s="17"/>
      <c r="JK451" s="17"/>
      <c r="JL451" s="17"/>
      <c r="JM451" s="17"/>
      <c r="JN451" s="17"/>
      <c r="JO451" s="17"/>
      <c r="JP451" s="17"/>
      <c r="JQ451" s="17"/>
      <c r="JR451" s="17"/>
      <c r="JS451" s="17"/>
      <c r="JT451" s="17"/>
      <c r="JU451" s="17"/>
      <c r="JV451" s="17"/>
      <c r="JW451" s="17"/>
      <c r="JX451" s="17"/>
      <c r="JY451" s="17"/>
      <c r="JZ451" s="17"/>
      <c r="KA451" s="17"/>
      <c r="KB451" s="17"/>
      <c r="KC451" s="17"/>
      <c r="KD451" s="17"/>
      <c r="KE451" s="17"/>
      <c r="KF451" s="17"/>
      <c r="KG451" s="17"/>
      <c r="KH451" s="17"/>
      <c r="KI451" s="17"/>
      <c r="KJ451" s="17"/>
      <c r="KK451" s="17"/>
      <c r="KL451" s="17"/>
      <c r="KM451" s="17"/>
      <c r="KN451" s="17"/>
      <c r="KO451" s="17"/>
      <c r="KP451" s="17"/>
      <c r="KQ451" s="17"/>
      <c r="KR451" s="17"/>
      <c r="KS451" s="17"/>
      <c r="KT451" s="17"/>
      <c r="KU451" s="17"/>
      <c r="KV451" s="17"/>
      <c r="KW451" s="17"/>
      <c r="KX451" s="17"/>
      <c r="KY451" s="17"/>
      <c r="KZ451" s="17"/>
      <c r="LA451" s="17"/>
      <c r="LB451" s="17"/>
      <c r="LC451" s="17"/>
      <c r="LD451" s="17"/>
      <c r="LE451" s="17"/>
      <c r="LF451" s="17"/>
      <c r="LG451" s="17"/>
      <c r="LH451" s="17"/>
      <c r="LI451" s="17"/>
      <c r="LJ451" s="17"/>
      <c r="LK451" s="17"/>
      <c r="LL451" s="17"/>
      <c r="LM451" s="17"/>
      <c r="LN451" s="17"/>
      <c r="LO451" s="17"/>
      <c r="LP451" s="17"/>
      <c r="LQ451" s="17"/>
      <c r="LR451" s="17"/>
      <c r="LS451" s="17"/>
      <c r="LT451" s="17"/>
      <c r="LU451" s="17"/>
      <c r="LV451" s="17"/>
      <c r="LW451" s="17"/>
      <c r="LX451" s="17"/>
      <c r="LY451" s="17"/>
      <c r="LZ451" s="17"/>
      <c r="MA451" s="17"/>
      <c r="MB451" s="17"/>
      <c r="MC451" s="17"/>
      <c r="MD451" s="17"/>
      <c r="ME451" s="17"/>
      <c r="MF451" s="17"/>
      <c r="MG451" s="17"/>
      <c r="MH451" s="17"/>
      <c r="MI451" s="17"/>
      <c r="MJ451" s="17"/>
      <c r="MK451" s="17"/>
      <c r="ML451" s="17"/>
      <c r="MM451" s="17"/>
      <c r="MN451" s="17"/>
      <c r="MO451" s="17"/>
      <c r="MP451" s="17"/>
      <c r="MQ451" s="17"/>
      <c r="MR451" s="17"/>
      <c r="MS451" s="17"/>
      <c r="MT451" s="17"/>
      <c r="MU451" s="17"/>
      <c r="MV451" s="17"/>
      <c r="MW451" s="17"/>
      <c r="MX451" s="17"/>
      <c r="MY451" s="17"/>
      <c r="MZ451" s="17"/>
      <c r="NA451" s="17"/>
      <c r="NB451" s="17"/>
      <c r="NC451" s="17"/>
      <c r="ND451" s="17"/>
      <c r="NE451" s="17"/>
      <c r="NF451" s="17"/>
      <c r="NG451" s="17"/>
      <c r="NH451" s="17"/>
      <c r="NI451" s="17"/>
      <c r="NJ451" s="17"/>
      <c r="NK451" s="17"/>
      <c r="NL451" s="17"/>
      <c r="NM451" s="17"/>
      <c r="NN451" s="17"/>
      <c r="NO451" s="17"/>
      <c r="NP451" s="17"/>
      <c r="NQ451" s="17"/>
      <c r="NR451" s="17"/>
      <c r="NS451" s="17"/>
      <c r="NT451" s="17"/>
      <c r="NU451" s="17"/>
      <c r="NV451" s="17"/>
      <c r="NW451" s="17"/>
      <c r="NX451" s="17"/>
      <c r="NY451" s="17"/>
      <c r="NZ451" s="17"/>
      <c r="OA451" s="17"/>
      <c r="OB451" s="17"/>
      <c r="OC451" s="17"/>
      <c r="OD451" s="17"/>
      <c r="OE451" s="17"/>
      <c r="OF451" s="17"/>
      <c r="OG451" s="17"/>
      <c r="OH451" s="17"/>
      <c r="OI451" s="17"/>
      <c r="OJ451" s="17"/>
      <c r="OK451" s="17"/>
      <c r="OL451" s="17"/>
      <c r="OM451" s="17"/>
      <c r="ON451" s="17"/>
      <c r="OO451" s="17"/>
      <c r="OP451" s="17"/>
      <c r="OQ451" s="17"/>
      <c r="OR451" s="17"/>
      <c r="OS451" s="17"/>
      <c r="OT451" s="17"/>
      <c r="OU451" s="17"/>
      <c r="OV451" s="17"/>
      <c r="OW451" s="17"/>
      <c r="OX451" s="17"/>
      <c r="OY451" s="17"/>
      <c r="OZ451" s="17"/>
      <c r="PA451" s="17"/>
      <c r="PB451" s="17"/>
      <c r="PC451" s="17"/>
      <c r="PD451" s="17"/>
      <c r="PE451" s="17"/>
      <c r="PF451" s="17"/>
      <c r="PG451" s="17"/>
      <c r="PH451" s="17"/>
      <c r="PI451" s="17"/>
      <c r="PJ451" s="17"/>
      <c r="PK451" s="17"/>
      <c r="PL451" s="17"/>
      <c r="PM451" s="17"/>
      <c r="PN451" s="17"/>
      <c r="PO451" s="17"/>
      <c r="PP451" s="17"/>
      <c r="PQ451" s="17"/>
      <c r="PR451" s="17"/>
      <c r="PS451" s="17"/>
      <c r="PT451" s="17"/>
      <c r="PU451" s="17"/>
      <c r="PV451" s="17"/>
      <c r="PW451" s="17"/>
      <c r="PX451" s="17"/>
      <c r="PY451" s="17"/>
      <c r="PZ451" s="17"/>
      <c r="QA451" s="17"/>
      <c r="QB451" s="17"/>
      <c r="QC451" s="17"/>
      <c r="QD451" s="17"/>
      <c r="QE451" s="17"/>
      <c r="QF451" s="17"/>
      <c r="QG451" s="17"/>
      <c r="QH451" s="17"/>
      <c r="QI451" s="17"/>
      <c r="QJ451" s="17"/>
      <c r="QK451" s="17"/>
      <c r="QL451" s="17"/>
      <c r="QM451" s="17"/>
      <c r="QN451" s="17"/>
      <c r="QO451" s="17"/>
      <c r="QP451" s="17"/>
      <c r="QQ451" s="17"/>
      <c r="QR451" s="17"/>
      <c r="QS451" s="17"/>
      <c r="QT451" s="17"/>
      <c r="QU451" s="17"/>
      <c r="QV451" s="17"/>
      <c r="QW451" s="17"/>
      <c r="QX451" s="17"/>
      <c r="QY451" s="17"/>
      <c r="QZ451" s="17"/>
      <c r="RA451" s="17"/>
      <c r="RB451" s="17"/>
      <c r="RC451" s="17"/>
      <c r="RD451" s="17"/>
      <c r="RE451" s="17"/>
      <c r="RF451" s="17"/>
      <c r="RG451" s="17"/>
      <c r="RH451" s="17"/>
      <c r="RI451" s="17"/>
      <c r="RJ451" s="17"/>
      <c r="RK451" s="17"/>
      <c r="RL451" s="17"/>
      <c r="RM451" s="17"/>
      <c r="RN451" s="17"/>
      <c r="RO451" s="17"/>
      <c r="RP451" s="17"/>
      <c r="RQ451" s="17"/>
      <c r="RR451" s="17"/>
      <c r="RS451" s="17"/>
      <c r="RT451" s="17"/>
      <c r="RU451" s="17"/>
      <c r="RV451" s="17"/>
      <c r="RW451" s="17"/>
      <c r="RX451" s="17"/>
      <c r="RY451" s="17"/>
      <c r="RZ451" s="17"/>
      <c r="SA451" s="17"/>
      <c r="SB451" s="17"/>
      <c r="SC451" s="17"/>
      <c r="SD451" s="17"/>
      <c r="SE451" s="17"/>
      <c r="SF451" s="17"/>
      <c r="SG451" s="17"/>
      <c r="SH451" s="17"/>
      <c r="SI451" s="17"/>
      <c r="SJ451" s="17"/>
      <c r="SK451" s="17"/>
      <c r="SL451" s="17"/>
      <c r="SM451" s="17"/>
      <c r="SN451" s="17"/>
      <c r="SO451" s="17"/>
      <c r="SP451" s="17"/>
      <c r="SQ451" s="17"/>
      <c r="SR451" s="17"/>
      <c r="SS451" s="17"/>
      <c r="ST451" s="17"/>
      <c r="SU451" s="17"/>
      <c r="SV451" s="17"/>
      <c r="SW451" s="17"/>
      <c r="SX451" s="17"/>
      <c r="SY451" s="17"/>
      <c r="SZ451" s="17"/>
      <c r="TA451" s="17"/>
      <c r="TB451" s="17"/>
      <c r="TC451" s="17"/>
      <c r="TD451" s="17"/>
      <c r="TE451" s="17"/>
      <c r="TF451" s="17"/>
      <c r="TG451" s="17"/>
      <c r="TH451" s="17"/>
      <c r="TI451" s="17"/>
      <c r="TJ451" s="17"/>
      <c r="TK451" s="17"/>
      <c r="TL451" s="17"/>
      <c r="TM451" s="17"/>
      <c r="TN451" s="17"/>
      <c r="TO451" s="17"/>
      <c r="TP451" s="17"/>
      <c r="TQ451" s="17"/>
      <c r="TR451" s="17"/>
      <c r="TS451" s="17"/>
      <c r="TT451" s="17"/>
      <c r="TU451" s="17"/>
      <c r="TV451" s="17"/>
      <c r="TW451" s="17"/>
      <c r="TX451" s="17"/>
      <c r="TY451" s="17"/>
      <c r="TZ451" s="17"/>
      <c r="UA451" s="17"/>
      <c r="UB451" s="17"/>
      <c r="UC451" s="17"/>
      <c r="UD451" s="17"/>
      <c r="UE451" s="17"/>
      <c r="UF451" s="17"/>
      <c r="UG451" s="17"/>
      <c r="UH451" s="17"/>
      <c r="UI451" s="17"/>
      <c r="UJ451" s="17"/>
      <c r="UK451" s="17"/>
      <c r="UL451" s="17"/>
      <c r="UM451" s="17"/>
      <c r="UN451" s="17"/>
      <c r="UO451" s="17"/>
      <c r="UP451" s="17"/>
      <c r="UQ451" s="17"/>
      <c r="UR451" s="17"/>
      <c r="US451" s="17"/>
      <c r="UT451" s="17"/>
      <c r="UU451" s="17"/>
      <c r="UV451" s="17"/>
      <c r="UW451" s="17"/>
      <c r="UX451" s="17"/>
      <c r="UY451" s="17"/>
      <c r="UZ451" s="17"/>
      <c r="VA451" s="17"/>
      <c r="VB451" s="17"/>
      <c r="VC451" s="17"/>
      <c r="VD451" s="17"/>
      <c r="VE451" s="17"/>
      <c r="VF451" s="17"/>
      <c r="VG451" s="17"/>
      <c r="VH451" s="17"/>
      <c r="VI451" s="17"/>
      <c r="VJ451" s="17"/>
      <c r="VK451" s="17"/>
      <c r="VL451" s="17"/>
      <c r="VM451" s="17"/>
      <c r="VN451" s="17"/>
      <c r="VO451" s="17"/>
      <c r="VP451" s="17"/>
      <c r="VQ451" s="17"/>
      <c r="VR451" s="17"/>
      <c r="VS451" s="17"/>
      <c r="VT451" s="17"/>
      <c r="VU451" s="17"/>
      <c r="VV451" s="17"/>
      <c r="VW451" s="17"/>
      <c r="VX451" s="17"/>
      <c r="VY451" s="17"/>
      <c r="VZ451" s="17"/>
      <c r="WA451" s="17"/>
      <c r="WB451" s="17"/>
      <c r="WC451" s="17"/>
      <c r="WD451" s="17"/>
      <c r="WE451" s="17"/>
      <c r="WF451" s="17"/>
      <c r="WG451" s="17"/>
      <c r="WH451" s="17"/>
      <c r="WI451" s="17"/>
      <c r="WJ451" s="17"/>
      <c r="WK451" s="17"/>
      <c r="WL451" s="17"/>
      <c r="WM451" s="17"/>
      <c r="WN451" s="17"/>
      <c r="WO451" s="17"/>
      <c r="WP451" s="17"/>
      <c r="WQ451" s="17"/>
      <c r="WR451" s="17"/>
      <c r="WS451" s="17"/>
      <c r="WT451" s="17"/>
      <c r="WU451" s="17"/>
      <c r="WV451" s="17"/>
      <c r="WW451" s="17"/>
      <c r="WX451" s="17"/>
      <c r="WY451" s="17"/>
      <c r="WZ451" s="17"/>
      <c r="XA451" s="17"/>
      <c r="XB451" s="17"/>
      <c r="XC451" s="17"/>
      <c r="XD451" s="17"/>
      <c r="XE451" s="17"/>
      <c r="XF451" s="17"/>
      <c r="XG451" s="17"/>
      <c r="XH451" s="17"/>
      <c r="XI451" s="17"/>
      <c r="XJ451" s="17"/>
      <c r="XK451" s="17"/>
      <c r="XL451" s="17"/>
      <c r="XM451" s="17"/>
      <c r="XN451" s="17"/>
      <c r="XO451" s="17"/>
      <c r="XP451" s="17"/>
      <c r="XQ451" s="17"/>
      <c r="XR451" s="17"/>
      <c r="XS451" s="17"/>
      <c r="XT451" s="17"/>
      <c r="XU451" s="17"/>
      <c r="XV451" s="17"/>
      <c r="XW451" s="17"/>
      <c r="XX451" s="17"/>
      <c r="XY451" s="17"/>
      <c r="XZ451" s="17"/>
      <c r="YA451" s="17"/>
      <c r="YB451" s="17"/>
      <c r="YC451" s="17"/>
      <c r="YD451" s="17"/>
      <c r="YE451" s="17"/>
      <c r="YF451" s="17"/>
      <c r="YG451" s="17"/>
      <c r="YH451" s="17"/>
      <c r="YI451" s="17"/>
      <c r="YJ451" s="17"/>
      <c r="YK451" s="17"/>
      <c r="YL451" s="17"/>
      <c r="YM451" s="17"/>
      <c r="YN451" s="17"/>
      <c r="YO451" s="17"/>
      <c r="YP451" s="17"/>
      <c r="YQ451" s="17"/>
      <c r="YR451" s="17"/>
      <c r="YS451" s="17"/>
      <c r="YT451" s="17"/>
      <c r="YU451" s="17"/>
      <c r="YV451" s="17"/>
      <c r="YW451" s="17"/>
      <c r="YX451" s="17"/>
      <c r="YY451" s="17"/>
      <c r="YZ451" s="17"/>
      <c r="ZA451" s="17"/>
      <c r="ZB451" s="17"/>
      <c r="ZC451" s="17"/>
      <c r="ZD451" s="17"/>
      <c r="ZE451" s="17"/>
      <c r="ZF451" s="17"/>
      <c r="ZG451" s="17"/>
      <c r="ZH451" s="17"/>
      <c r="ZI451" s="17"/>
      <c r="ZJ451" s="17"/>
      <c r="ZK451" s="17"/>
      <c r="ZL451" s="17"/>
      <c r="ZM451" s="17"/>
      <c r="ZN451" s="17"/>
      <c r="ZO451" s="17"/>
      <c r="ZP451" s="17"/>
      <c r="ZQ451" s="17"/>
      <c r="ZR451" s="17"/>
      <c r="ZS451" s="17"/>
      <c r="ZT451" s="17"/>
      <c r="ZU451" s="17"/>
      <c r="ZV451" s="17"/>
      <c r="ZW451" s="17"/>
      <c r="ZX451" s="17"/>
      <c r="ZY451" s="17"/>
      <c r="ZZ451" s="17"/>
      <c r="AAA451" s="17"/>
      <c r="AAB451" s="17"/>
      <c r="AAC451" s="17"/>
      <c r="AAD451" s="17"/>
      <c r="AAE451" s="17"/>
      <c r="AAF451" s="17"/>
      <c r="AAG451" s="17"/>
      <c r="AAH451" s="17"/>
      <c r="AAI451" s="17"/>
      <c r="AAJ451" s="17"/>
      <c r="AAK451" s="17"/>
      <c r="AAL451" s="17"/>
      <c r="AAM451" s="17"/>
      <c r="AAN451" s="17"/>
      <c r="AAO451" s="17"/>
      <c r="AAP451" s="17"/>
      <c r="AAQ451" s="17"/>
      <c r="AAR451" s="17"/>
      <c r="AAS451" s="17"/>
      <c r="AAT451" s="17"/>
      <c r="AAU451" s="17"/>
      <c r="AAV451" s="17"/>
      <c r="AAW451" s="17"/>
      <c r="AAX451" s="17"/>
      <c r="AAY451" s="17"/>
      <c r="AAZ451" s="17"/>
      <c r="ABA451" s="17"/>
      <c r="ABB451" s="17"/>
      <c r="ABC451" s="16"/>
    </row>
    <row r="452" spans="1:731" s="2" customFormat="1" x14ac:dyDescent="0.2">
      <c r="A452" s="241" t="s">
        <v>102</v>
      </c>
      <c r="B452" s="241"/>
      <c r="C452" s="241"/>
      <c r="D452" s="241"/>
      <c r="E452" s="241"/>
      <c r="F452" s="241"/>
      <c r="G452" s="241"/>
      <c r="H452" s="241"/>
      <c r="I452" s="241"/>
      <c r="J452" s="241"/>
      <c r="K452" s="241"/>
      <c r="L452" s="241"/>
      <c r="M452" s="241"/>
      <c r="N452" s="24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  <c r="IH452" s="17"/>
      <c r="II452" s="17"/>
      <c r="IJ452" s="17"/>
      <c r="IK452" s="17"/>
      <c r="IL452" s="17"/>
      <c r="IM452" s="17"/>
      <c r="IN452" s="17"/>
      <c r="IO452" s="17"/>
      <c r="IP452" s="17"/>
      <c r="IQ452" s="17"/>
      <c r="IR452" s="17"/>
      <c r="IS452" s="17"/>
      <c r="IT452" s="17"/>
      <c r="IU452" s="17"/>
      <c r="IV452" s="17"/>
      <c r="IW452" s="17"/>
      <c r="IX452" s="17"/>
      <c r="IY452" s="17"/>
      <c r="IZ452" s="17"/>
      <c r="JA452" s="17"/>
      <c r="JB452" s="17"/>
      <c r="JC452" s="17"/>
      <c r="JD452" s="17"/>
      <c r="JE452" s="17"/>
      <c r="JF452" s="17"/>
      <c r="JG452" s="17"/>
      <c r="JH452" s="17"/>
      <c r="JI452" s="17"/>
      <c r="JJ452" s="17"/>
      <c r="JK452" s="17"/>
      <c r="JL452" s="17"/>
      <c r="JM452" s="17"/>
      <c r="JN452" s="17"/>
      <c r="JO452" s="17"/>
      <c r="JP452" s="17"/>
      <c r="JQ452" s="17"/>
      <c r="JR452" s="17"/>
      <c r="JS452" s="17"/>
      <c r="JT452" s="17"/>
      <c r="JU452" s="17"/>
      <c r="JV452" s="17"/>
      <c r="JW452" s="17"/>
      <c r="JX452" s="17"/>
      <c r="JY452" s="17"/>
      <c r="JZ452" s="17"/>
      <c r="KA452" s="17"/>
      <c r="KB452" s="17"/>
      <c r="KC452" s="17"/>
      <c r="KD452" s="17"/>
      <c r="KE452" s="17"/>
      <c r="KF452" s="17"/>
      <c r="KG452" s="17"/>
      <c r="KH452" s="17"/>
      <c r="KI452" s="17"/>
      <c r="KJ452" s="17"/>
      <c r="KK452" s="17"/>
      <c r="KL452" s="17"/>
      <c r="KM452" s="17"/>
      <c r="KN452" s="17"/>
      <c r="KO452" s="17"/>
      <c r="KP452" s="17"/>
      <c r="KQ452" s="17"/>
      <c r="KR452" s="17"/>
      <c r="KS452" s="17"/>
      <c r="KT452" s="17"/>
      <c r="KU452" s="17"/>
      <c r="KV452" s="17"/>
      <c r="KW452" s="17"/>
      <c r="KX452" s="17"/>
      <c r="KY452" s="17"/>
      <c r="KZ452" s="17"/>
      <c r="LA452" s="17"/>
      <c r="LB452" s="17"/>
      <c r="LC452" s="17"/>
      <c r="LD452" s="17"/>
      <c r="LE452" s="17"/>
      <c r="LF452" s="17"/>
      <c r="LG452" s="17"/>
      <c r="LH452" s="17"/>
      <c r="LI452" s="17"/>
      <c r="LJ452" s="17"/>
      <c r="LK452" s="17"/>
      <c r="LL452" s="17"/>
      <c r="LM452" s="17"/>
      <c r="LN452" s="17"/>
      <c r="LO452" s="17"/>
      <c r="LP452" s="17"/>
      <c r="LQ452" s="17"/>
      <c r="LR452" s="17"/>
      <c r="LS452" s="17"/>
      <c r="LT452" s="17"/>
      <c r="LU452" s="17"/>
      <c r="LV452" s="17"/>
      <c r="LW452" s="17"/>
      <c r="LX452" s="17"/>
      <c r="LY452" s="17"/>
      <c r="LZ452" s="17"/>
      <c r="MA452" s="17"/>
      <c r="MB452" s="17"/>
      <c r="MC452" s="17"/>
      <c r="MD452" s="17"/>
      <c r="ME452" s="17"/>
      <c r="MF452" s="17"/>
      <c r="MG452" s="17"/>
      <c r="MH452" s="17"/>
      <c r="MI452" s="17"/>
      <c r="MJ452" s="17"/>
      <c r="MK452" s="17"/>
      <c r="ML452" s="17"/>
      <c r="MM452" s="17"/>
      <c r="MN452" s="17"/>
      <c r="MO452" s="17"/>
      <c r="MP452" s="17"/>
      <c r="MQ452" s="17"/>
      <c r="MR452" s="17"/>
      <c r="MS452" s="17"/>
      <c r="MT452" s="17"/>
      <c r="MU452" s="17"/>
      <c r="MV452" s="17"/>
      <c r="MW452" s="17"/>
      <c r="MX452" s="17"/>
      <c r="MY452" s="17"/>
      <c r="MZ452" s="17"/>
      <c r="NA452" s="17"/>
      <c r="NB452" s="17"/>
      <c r="NC452" s="17"/>
      <c r="ND452" s="17"/>
      <c r="NE452" s="17"/>
      <c r="NF452" s="17"/>
      <c r="NG452" s="17"/>
      <c r="NH452" s="17"/>
      <c r="NI452" s="17"/>
      <c r="NJ452" s="17"/>
      <c r="NK452" s="17"/>
      <c r="NL452" s="17"/>
      <c r="NM452" s="17"/>
      <c r="NN452" s="17"/>
      <c r="NO452" s="17"/>
      <c r="NP452" s="17"/>
      <c r="NQ452" s="17"/>
      <c r="NR452" s="17"/>
      <c r="NS452" s="17"/>
      <c r="NT452" s="17"/>
      <c r="NU452" s="17"/>
      <c r="NV452" s="17"/>
      <c r="NW452" s="17"/>
      <c r="NX452" s="17"/>
      <c r="NY452" s="17"/>
      <c r="NZ452" s="17"/>
      <c r="OA452" s="17"/>
      <c r="OB452" s="17"/>
      <c r="OC452" s="17"/>
      <c r="OD452" s="17"/>
      <c r="OE452" s="17"/>
      <c r="OF452" s="17"/>
      <c r="OG452" s="17"/>
      <c r="OH452" s="17"/>
      <c r="OI452" s="17"/>
      <c r="OJ452" s="17"/>
      <c r="OK452" s="17"/>
      <c r="OL452" s="17"/>
      <c r="OM452" s="17"/>
      <c r="ON452" s="17"/>
      <c r="OO452" s="17"/>
      <c r="OP452" s="17"/>
      <c r="OQ452" s="17"/>
      <c r="OR452" s="17"/>
      <c r="OS452" s="17"/>
      <c r="OT452" s="17"/>
      <c r="OU452" s="17"/>
      <c r="OV452" s="17"/>
      <c r="OW452" s="17"/>
      <c r="OX452" s="17"/>
      <c r="OY452" s="17"/>
      <c r="OZ452" s="17"/>
      <c r="PA452" s="17"/>
      <c r="PB452" s="17"/>
      <c r="PC452" s="17"/>
      <c r="PD452" s="17"/>
      <c r="PE452" s="17"/>
      <c r="PF452" s="17"/>
      <c r="PG452" s="17"/>
      <c r="PH452" s="17"/>
      <c r="PI452" s="17"/>
      <c r="PJ452" s="17"/>
      <c r="PK452" s="17"/>
      <c r="PL452" s="17"/>
      <c r="PM452" s="17"/>
      <c r="PN452" s="17"/>
      <c r="PO452" s="17"/>
      <c r="PP452" s="17"/>
      <c r="PQ452" s="17"/>
      <c r="PR452" s="17"/>
      <c r="PS452" s="17"/>
      <c r="PT452" s="17"/>
      <c r="PU452" s="17"/>
      <c r="PV452" s="17"/>
      <c r="PW452" s="17"/>
      <c r="PX452" s="17"/>
      <c r="PY452" s="17"/>
      <c r="PZ452" s="17"/>
      <c r="QA452" s="17"/>
      <c r="QB452" s="17"/>
      <c r="QC452" s="17"/>
      <c r="QD452" s="17"/>
      <c r="QE452" s="17"/>
      <c r="QF452" s="17"/>
      <c r="QG452" s="17"/>
      <c r="QH452" s="17"/>
      <c r="QI452" s="17"/>
      <c r="QJ452" s="17"/>
      <c r="QK452" s="17"/>
      <c r="QL452" s="17"/>
      <c r="QM452" s="17"/>
      <c r="QN452" s="17"/>
      <c r="QO452" s="17"/>
      <c r="QP452" s="17"/>
      <c r="QQ452" s="17"/>
      <c r="QR452" s="17"/>
      <c r="QS452" s="17"/>
      <c r="QT452" s="17"/>
      <c r="QU452" s="17"/>
      <c r="QV452" s="17"/>
      <c r="QW452" s="17"/>
      <c r="QX452" s="17"/>
      <c r="QY452" s="17"/>
      <c r="QZ452" s="17"/>
      <c r="RA452" s="17"/>
      <c r="RB452" s="17"/>
      <c r="RC452" s="17"/>
      <c r="RD452" s="17"/>
      <c r="RE452" s="17"/>
      <c r="RF452" s="17"/>
      <c r="RG452" s="17"/>
      <c r="RH452" s="17"/>
      <c r="RI452" s="17"/>
      <c r="RJ452" s="17"/>
      <c r="RK452" s="17"/>
      <c r="RL452" s="17"/>
      <c r="RM452" s="17"/>
      <c r="RN452" s="17"/>
      <c r="RO452" s="17"/>
      <c r="RP452" s="17"/>
      <c r="RQ452" s="17"/>
      <c r="RR452" s="17"/>
      <c r="RS452" s="17"/>
      <c r="RT452" s="17"/>
      <c r="RU452" s="17"/>
      <c r="RV452" s="17"/>
      <c r="RW452" s="17"/>
      <c r="RX452" s="17"/>
      <c r="RY452" s="17"/>
      <c r="RZ452" s="17"/>
      <c r="SA452" s="17"/>
      <c r="SB452" s="17"/>
      <c r="SC452" s="17"/>
      <c r="SD452" s="17"/>
      <c r="SE452" s="17"/>
      <c r="SF452" s="17"/>
      <c r="SG452" s="17"/>
      <c r="SH452" s="17"/>
      <c r="SI452" s="17"/>
      <c r="SJ452" s="17"/>
      <c r="SK452" s="17"/>
      <c r="SL452" s="17"/>
      <c r="SM452" s="17"/>
      <c r="SN452" s="17"/>
      <c r="SO452" s="17"/>
      <c r="SP452" s="17"/>
      <c r="SQ452" s="17"/>
      <c r="SR452" s="17"/>
      <c r="SS452" s="17"/>
      <c r="ST452" s="17"/>
      <c r="SU452" s="17"/>
      <c r="SV452" s="17"/>
      <c r="SW452" s="17"/>
      <c r="SX452" s="17"/>
      <c r="SY452" s="17"/>
      <c r="SZ452" s="17"/>
      <c r="TA452" s="17"/>
      <c r="TB452" s="17"/>
      <c r="TC452" s="17"/>
      <c r="TD452" s="17"/>
      <c r="TE452" s="17"/>
      <c r="TF452" s="17"/>
      <c r="TG452" s="17"/>
      <c r="TH452" s="17"/>
      <c r="TI452" s="17"/>
      <c r="TJ452" s="17"/>
      <c r="TK452" s="17"/>
      <c r="TL452" s="17"/>
      <c r="TM452" s="17"/>
      <c r="TN452" s="17"/>
      <c r="TO452" s="17"/>
      <c r="TP452" s="17"/>
      <c r="TQ452" s="17"/>
      <c r="TR452" s="17"/>
      <c r="TS452" s="17"/>
      <c r="TT452" s="17"/>
      <c r="TU452" s="17"/>
      <c r="TV452" s="17"/>
      <c r="TW452" s="17"/>
      <c r="TX452" s="17"/>
      <c r="TY452" s="17"/>
      <c r="TZ452" s="17"/>
      <c r="UA452" s="17"/>
      <c r="UB452" s="17"/>
      <c r="UC452" s="17"/>
      <c r="UD452" s="17"/>
      <c r="UE452" s="17"/>
      <c r="UF452" s="17"/>
      <c r="UG452" s="17"/>
      <c r="UH452" s="17"/>
      <c r="UI452" s="17"/>
      <c r="UJ452" s="17"/>
      <c r="UK452" s="17"/>
      <c r="UL452" s="17"/>
      <c r="UM452" s="17"/>
      <c r="UN452" s="17"/>
      <c r="UO452" s="17"/>
      <c r="UP452" s="17"/>
      <c r="UQ452" s="17"/>
      <c r="UR452" s="17"/>
      <c r="US452" s="17"/>
      <c r="UT452" s="17"/>
      <c r="UU452" s="17"/>
      <c r="UV452" s="17"/>
      <c r="UW452" s="17"/>
      <c r="UX452" s="17"/>
      <c r="UY452" s="17"/>
      <c r="UZ452" s="17"/>
      <c r="VA452" s="17"/>
      <c r="VB452" s="17"/>
      <c r="VC452" s="17"/>
      <c r="VD452" s="17"/>
      <c r="VE452" s="17"/>
      <c r="VF452" s="17"/>
      <c r="VG452" s="17"/>
      <c r="VH452" s="17"/>
      <c r="VI452" s="17"/>
      <c r="VJ452" s="17"/>
      <c r="VK452" s="17"/>
      <c r="VL452" s="17"/>
      <c r="VM452" s="17"/>
      <c r="VN452" s="17"/>
      <c r="VO452" s="17"/>
      <c r="VP452" s="17"/>
      <c r="VQ452" s="17"/>
      <c r="VR452" s="17"/>
      <c r="VS452" s="17"/>
      <c r="VT452" s="17"/>
      <c r="VU452" s="17"/>
      <c r="VV452" s="17"/>
      <c r="VW452" s="17"/>
      <c r="VX452" s="17"/>
      <c r="VY452" s="17"/>
      <c r="VZ452" s="17"/>
      <c r="WA452" s="17"/>
      <c r="WB452" s="17"/>
      <c r="WC452" s="17"/>
      <c r="WD452" s="17"/>
      <c r="WE452" s="17"/>
      <c r="WF452" s="17"/>
      <c r="WG452" s="17"/>
      <c r="WH452" s="17"/>
      <c r="WI452" s="17"/>
      <c r="WJ452" s="17"/>
      <c r="WK452" s="17"/>
      <c r="WL452" s="17"/>
      <c r="WM452" s="17"/>
      <c r="WN452" s="17"/>
      <c r="WO452" s="17"/>
      <c r="WP452" s="17"/>
      <c r="WQ452" s="17"/>
      <c r="WR452" s="17"/>
      <c r="WS452" s="17"/>
      <c r="WT452" s="17"/>
      <c r="WU452" s="17"/>
      <c r="WV452" s="17"/>
      <c r="WW452" s="17"/>
      <c r="WX452" s="17"/>
      <c r="WY452" s="17"/>
      <c r="WZ452" s="17"/>
      <c r="XA452" s="17"/>
      <c r="XB452" s="17"/>
      <c r="XC452" s="17"/>
      <c r="XD452" s="17"/>
      <c r="XE452" s="17"/>
      <c r="XF452" s="17"/>
      <c r="XG452" s="17"/>
      <c r="XH452" s="17"/>
      <c r="XI452" s="17"/>
      <c r="XJ452" s="17"/>
      <c r="XK452" s="17"/>
      <c r="XL452" s="17"/>
      <c r="XM452" s="17"/>
      <c r="XN452" s="17"/>
      <c r="XO452" s="17"/>
      <c r="XP452" s="17"/>
      <c r="XQ452" s="17"/>
      <c r="XR452" s="17"/>
      <c r="XS452" s="17"/>
      <c r="XT452" s="17"/>
      <c r="XU452" s="17"/>
      <c r="XV452" s="17"/>
      <c r="XW452" s="17"/>
      <c r="XX452" s="17"/>
      <c r="XY452" s="17"/>
      <c r="XZ452" s="17"/>
      <c r="YA452" s="17"/>
      <c r="YB452" s="17"/>
      <c r="YC452" s="17"/>
      <c r="YD452" s="17"/>
      <c r="YE452" s="17"/>
      <c r="YF452" s="17"/>
      <c r="YG452" s="17"/>
      <c r="YH452" s="17"/>
      <c r="YI452" s="17"/>
      <c r="YJ452" s="17"/>
      <c r="YK452" s="17"/>
      <c r="YL452" s="17"/>
      <c r="YM452" s="17"/>
      <c r="YN452" s="17"/>
      <c r="YO452" s="17"/>
      <c r="YP452" s="17"/>
      <c r="YQ452" s="17"/>
      <c r="YR452" s="17"/>
      <c r="YS452" s="17"/>
      <c r="YT452" s="17"/>
      <c r="YU452" s="17"/>
      <c r="YV452" s="17"/>
      <c r="YW452" s="17"/>
      <c r="YX452" s="17"/>
      <c r="YY452" s="17"/>
      <c r="YZ452" s="17"/>
      <c r="ZA452" s="17"/>
      <c r="ZB452" s="17"/>
      <c r="ZC452" s="17"/>
      <c r="ZD452" s="17"/>
      <c r="ZE452" s="17"/>
      <c r="ZF452" s="17"/>
      <c r="ZG452" s="17"/>
      <c r="ZH452" s="17"/>
      <c r="ZI452" s="17"/>
      <c r="ZJ452" s="17"/>
      <c r="ZK452" s="17"/>
      <c r="ZL452" s="17"/>
      <c r="ZM452" s="17"/>
      <c r="ZN452" s="17"/>
      <c r="ZO452" s="17"/>
      <c r="ZP452" s="17"/>
      <c r="ZQ452" s="17"/>
      <c r="ZR452" s="17"/>
      <c r="ZS452" s="17"/>
      <c r="ZT452" s="17"/>
      <c r="ZU452" s="17"/>
      <c r="ZV452" s="17"/>
      <c r="ZW452" s="17"/>
      <c r="ZX452" s="17"/>
      <c r="ZY452" s="17"/>
      <c r="ZZ452" s="17"/>
      <c r="AAA452" s="17"/>
      <c r="AAB452" s="17"/>
      <c r="AAC452" s="17"/>
      <c r="AAD452" s="17"/>
      <c r="AAE452" s="17"/>
      <c r="AAF452" s="17"/>
      <c r="AAG452" s="17"/>
      <c r="AAH452" s="17"/>
      <c r="AAI452" s="17"/>
      <c r="AAJ452" s="17"/>
      <c r="AAK452" s="17"/>
      <c r="AAL452" s="17"/>
      <c r="AAM452" s="17"/>
      <c r="AAN452" s="17"/>
      <c r="AAO452" s="17"/>
      <c r="AAP452" s="17"/>
      <c r="AAQ452" s="17"/>
      <c r="AAR452" s="17"/>
      <c r="AAS452" s="17"/>
      <c r="AAT452" s="17"/>
      <c r="AAU452" s="17"/>
      <c r="AAV452" s="17"/>
      <c r="AAW452" s="17"/>
      <c r="AAX452" s="17"/>
      <c r="AAY452" s="17"/>
      <c r="AAZ452" s="17"/>
      <c r="ABA452" s="17"/>
      <c r="ABB452" s="17"/>
      <c r="ABC452" s="16"/>
    </row>
    <row r="453" spans="1:731" s="2" customFormat="1" ht="19.5" customHeight="1" x14ac:dyDescent="0.2">
      <c r="A453" s="241" t="s">
        <v>103</v>
      </c>
      <c r="B453" s="241"/>
      <c r="C453" s="241"/>
      <c r="D453" s="241"/>
      <c r="E453" s="241"/>
      <c r="F453" s="241"/>
      <c r="G453" s="241"/>
      <c r="H453" s="241"/>
      <c r="I453" s="241"/>
      <c r="J453" s="241"/>
      <c r="K453" s="241"/>
      <c r="L453" s="241"/>
      <c r="M453" s="241"/>
      <c r="N453" s="24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  <c r="II453" s="17"/>
      <c r="IJ453" s="17"/>
      <c r="IK453" s="17"/>
      <c r="IL453" s="17"/>
      <c r="IM453" s="17"/>
      <c r="IN453" s="17"/>
      <c r="IO453" s="17"/>
      <c r="IP453" s="17"/>
      <c r="IQ453" s="17"/>
      <c r="IR453" s="17"/>
      <c r="IS453" s="17"/>
      <c r="IT453" s="17"/>
      <c r="IU453" s="17"/>
      <c r="IV453" s="17"/>
      <c r="IW453" s="17"/>
      <c r="IX453" s="17"/>
      <c r="IY453" s="17"/>
      <c r="IZ453" s="17"/>
      <c r="JA453" s="17"/>
      <c r="JB453" s="17"/>
      <c r="JC453" s="17"/>
      <c r="JD453" s="17"/>
      <c r="JE453" s="17"/>
      <c r="JF453" s="17"/>
      <c r="JG453" s="17"/>
      <c r="JH453" s="17"/>
      <c r="JI453" s="17"/>
      <c r="JJ453" s="17"/>
      <c r="JK453" s="17"/>
      <c r="JL453" s="17"/>
      <c r="JM453" s="17"/>
      <c r="JN453" s="17"/>
      <c r="JO453" s="17"/>
      <c r="JP453" s="17"/>
      <c r="JQ453" s="17"/>
      <c r="JR453" s="17"/>
      <c r="JS453" s="17"/>
      <c r="JT453" s="17"/>
      <c r="JU453" s="17"/>
      <c r="JV453" s="17"/>
      <c r="JW453" s="17"/>
      <c r="JX453" s="17"/>
      <c r="JY453" s="17"/>
      <c r="JZ453" s="17"/>
      <c r="KA453" s="17"/>
      <c r="KB453" s="17"/>
      <c r="KC453" s="17"/>
      <c r="KD453" s="17"/>
      <c r="KE453" s="17"/>
      <c r="KF453" s="17"/>
      <c r="KG453" s="17"/>
      <c r="KH453" s="17"/>
      <c r="KI453" s="17"/>
      <c r="KJ453" s="17"/>
      <c r="KK453" s="17"/>
      <c r="KL453" s="17"/>
      <c r="KM453" s="17"/>
      <c r="KN453" s="17"/>
      <c r="KO453" s="17"/>
      <c r="KP453" s="17"/>
      <c r="KQ453" s="17"/>
      <c r="KR453" s="17"/>
      <c r="KS453" s="17"/>
      <c r="KT453" s="17"/>
      <c r="KU453" s="17"/>
      <c r="KV453" s="17"/>
      <c r="KW453" s="17"/>
      <c r="KX453" s="17"/>
      <c r="KY453" s="17"/>
      <c r="KZ453" s="17"/>
      <c r="LA453" s="17"/>
      <c r="LB453" s="17"/>
      <c r="LC453" s="17"/>
      <c r="LD453" s="17"/>
      <c r="LE453" s="17"/>
      <c r="LF453" s="17"/>
      <c r="LG453" s="17"/>
      <c r="LH453" s="17"/>
      <c r="LI453" s="17"/>
      <c r="LJ453" s="17"/>
      <c r="LK453" s="17"/>
      <c r="LL453" s="17"/>
      <c r="LM453" s="17"/>
      <c r="LN453" s="17"/>
      <c r="LO453" s="17"/>
      <c r="LP453" s="17"/>
      <c r="LQ453" s="17"/>
      <c r="LR453" s="17"/>
      <c r="LS453" s="17"/>
      <c r="LT453" s="17"/>
      <c r="LU453" s="17"/>
      <c r="LV453" s="17"/>
      <c r="LW453" s="17"/>
      <c r="LX453" s="17"/>
      <c r="LY453" s="17"/>
      <c r="LZ453" s="17"/>
      <c r="MA453" s="17"/>
      <c r="MB453" s="17"/>
      <c r="MC453" s="17"/>
      <c r="MD453" s="17"/>
      <c r="ME453" s="17"/>
      <c r="MF453" s="17"/>
      <c r="MG453" s="17"/>
      <c r="MH453" s="17"/>
      <c r="MI453" s="17"/>
      <c r="MJ453" s="17"/>
      <c r="MK453" s="17"/>
      <c r="ML453" s="17"/>
      <c r="MM453" s="17"/>
      <c r="MN453" s="17"/>
      <c r="MO453" s="17"/>
      <c r="MP453" s="17"/>
      <c r="MQ453" s="17"/>
      <c r="MR453" s="17"/>
      <c r="MS453" s="17"/>
      <c r="MT453" s="17"/>
      <c r="MU453" s="17"/>
      <c r="MV453" s="17"/>
      <c r="MW453" s="17"/>
      <c r="MX453" s="17"/>
      <c r="MY453" s="17"/>
      <c r="MZ453" s="17"/>
      <c r="NA453" s="17"/>
      <c r="NB453" s="17"/>
      <c r="NC453" s="17"/>
      <c r="ND453" s="17"/>
      <c r="NE453" s="17"/>
      <c r="NF453" s="17"/>
      <c r="NG453" s="17"/>
      <c r="NH453" s="17"/>
      <c r="NI453" s="17"/>
      <c r="NJ453" s="17"/>
      <c r="NK453" s="17"/>
      <c r="NL453" s="17"/>
      <c r="NM453" s="17"/>
      <c r="NN453" s="17"/>
      <c r="NO453" s="17"/>
      <c r="NP453" s="17"/>
      <c r="NQ453" s="17"/>
      <c r="NR453" s="17"/>
      <c r="NS453" s="17"/>
      <c r="NT453" s="17"/>
      <c r="NU453" s="17"/>
      <c r="NV453" s="17"/>
      <c r="NW453" s="17"/>
      <c r="NX453" s="17"/>
      <c r="NY453" s="17"/>
      <c r="NZ453" s="17"/>
      <c r="OA453" s="17"/>
      <c r="OB453" s="17"/>
      <c r="OC453" s="17"/>
      <c r="OD453" s="17"/>
      <c r="OE453" s="17"/>
      <c r="OF453" s="17"/>
      <c r="OG453" s="17"/>
      <c r="OH453" s="17"/>
      <c r="OI453" s="17"/>
      <c r="OJ453" s="17"/>
      <c r="OK453" s="17"/>
      <c r="OL453" s="17"/>
      <c r="OM453" s="17"/>
      <c r="ON453" s="17"/>
      <c r="OO453" s="17"/>
      <c r="OP453" s="17"/>
      <c r="OQ453" s="17"/>
      <c r="OR453" s="17"/>
      <c r="OS453" s="17"/>
      <c r="OT453" s="17"/>
      <c r="OU453" s="17"/>
      <c r="OV453" s="17"/>
      <c r="OW453" s="17"/>
      <c r="OX453" s="17"/>
      <c r="OY453" s="17"/>
      <c r="OZ453" s="17"/>
      <c r="PA453" s="17"/>
      <c r="PB453" s="17"/>
      <c r="PC453" s="17"/>
      <c r="PD453" s="17"/>
      <c r="PE453" s="17"/>
      <c r="PF453" s="17"/>
      <c r="PG453" s="17"/>
      <c r="PH453" s="17"/>
      <c r="PI453" s="17"/>
      <c r="PJ453" s="17"/>
      <c r="PK453" s="17"/>
      <c r="PL453" s="17"/>
      <c r="PM453" s="17"/>
      <c r="PN453" s="17"/>
      <c r="PO453" s="17"/>
      <c r="PP453" s="17"/>
      <c r="PQ453" s="17"/>
      <c r="PR453" s="17"/>
      <c r="PS453" s="17"/>
      <c r="PT453" s="17"/>
      <c r="PU453" s="17"/>
      <c r="PV453" s="17"/>
      <c r="PW453" s="17"/>
      <c r="PX453" s="17"/>
      <c r="PY453" s="17"/>
      <c r="PZ453" s="17"/>
      <c r="QA453" s="17"/>
      <c r="QB453" s="17"/>
      <c r="QC453" s="17"/>
      <c r="QD453" s="17"/>
      <c r="QE453" s="17"/>
      <c r="QF453" s="17"/>
      <c r="QG453" s="17"/>
      <c r="QH453" s="17"/>
      <c r="QI453" s="17"/>
      <c r="QJ453" s="17"/>
      <c r="QK453" s="17"/>
      <c r="QL453" s="17"/>
      <c r="QM453" s="17"/>
      <c r="QN453" s="17"/>
      <c r="QO453" s="17"/>
      <c r="QP453" s="17"/>
      <c r="QQ453" s="17"/>
      <c r="QR453" s="17"/>
      <c r="QS453" s="17"/>
      <c r="QT453" s="17"/>
      <c r="QU453" s="17"/>
      <c r="QV453" s="17"/>
      <c r="QW453" s="17"/>
      <c r="QX453" s="17"/>
      <c r="QY453" s="17"/>
      <c r="QZ453" s="17"/>
      <c r="RA453" s="17"/>
      <c r="RB453" s="17"/>
      <c r="RC453" s="17"/>
      <c r="RD453" s="17"/>
      <c r="RE453" s="17"/>
      <c r="RF453" s="17"/>
      <c r="RG453" s="17"/>
      <c r="RH453" s="17"/>
      <c r="RI453" s="17"/>
      <c r="RJ453" s="17"/>
      <c r="RK453" s="17"/>
      <c r="RL453" s="17"/>
      <c r="RM453" s="17"/>
      <c r="RN453" s="17"/>
      <c r="RO453" s="17"/>
      <c r="RP453" s="17"/>
      <c r="RQ453" s="17"/>
      <c r="RR453" s="17"/>
      <c r="RS453" s="17"/>
      <c r="RT453" s="17"/>
      <c r="RU453" s="17"/>
      <c r="RV453" s="17"/>
      <c r="RW453" s="17"/>
      <c r="RX453" s="17"/>
      <c r="RY453" s="17"/>
      <c r="RZ453" s="17"/>
      <c r="SA453" s="17"/>
      <c r="SB453" s="17"/>
      <c r="SC453" s="17"/>
      <c r="SD453" s="17"/>
      <c r="SE453" s="17"/>
      <c r="SF453" s="17"/>
      <c r="SG453" s="17"/>
      <c r="SH453" s="17"/>
      <c r="SI453" s="17"/>
      <c r="SJ453" s="17"/>
      <c r="SK453" s="17"/>
      <c r="SL453" s="17"/>
      <c r="SM453" s="17"/>
      <c r="SN453" s="17"/>
      <c r="SO453" s="17"/>
      <c r="SP453" s="17"/>
      <c r="SQ453" s="17"/>
      <c r="SR453" s="17"/>
      <c r="SS453" s="17"/>
      <c r="ST453" s="17"/>
      <c r="SU453" s="17"/>
      <c r="SV453" s="17"/>
      <c r="SW453" s="17"/>
      <c r="SX453" s="17"/>
      <c r="SY453" s="17"/>
      <c r="SZ453" s="17"/>
      <c r="TA453" s="17"/>
      <c r="TB453" s="17"/>
      <c r="TC453" s="17"/>
      <c r="TD453" s="17"/>
      <c r="TE453" s="17"/>
      <c r="TF453" s="17"/>
      <c r="TG453" s="17"/>
      <c r="TH453" s="17"/>
      <c r="TI453" s="17"/>
      <c r="TJ453" s="17"/>
      <c r="TK453" s="17"/>
      <c r="TL453" s="17"/>
      <c r="TM453" s="17"/>
      <c r="TN453" s="17"/>
      <c r="TO453" s="17"/>
      <c r="TP453" s="17"/>
      <c r="TQ453" s="17"/>
      <c r="TR453" s="17"/>
      <c r="TS453" s="17"/>
      <c r="TT453" s="17"/>
      <c r="TU453" s="17"/>
      <c r="TV453" s="17"/>
      <c r="TW453" s="17"/>
      <c r="TX453" s="17"/>
      <c r="TY453" s="17"/>
      <c r="TZ453" s="17"/>
      <c r="UA453" s="17"/>
      <c r="UB453" s="17"/>
      <c r="UC453" s="17"/>
      <c r="UD453" s="17"/>
      <c r="UE453" s="17"/>
      <c r="UF453" s="17"/>
      <c r="UG453" s="17"/>
      <c r="UH453" s="17"/>
      <c r="UI453" s="17"/>
      <c r="UJ453" s="17"/>
      <c r="UK453" s="17"/>
      <c r="UL453" s="17"/>
      <c r="UM453" s="17"/>
      <c r="UN453" s="17"/>
      <c r="UO453" s="17"/>
      <c r="UP453" s="17"/>
      <c r="UQ453" s="17"/>
      <c r="UR453" s="17"/>
      <c r="US453" s="17"/>
      <c r="UT453" s="17"/>
      <c r="UU453" s="17"/>
      <c r="UV453" s="17"/>
      <c r="UW453" s="17"/>
      <c r="UX453" s="17"/>
      <c r="UY453" s="17"/>
      <c r="UZ453" s="17"/>
      <c r="VA453" s="17"/>
      <c r="VB453" s="17"/>
      <c r="VC453" s="17"/>
      <c r="VD453" s="17"/>
      <c r="VE453" s="17"/>
      <c r="VF453" s="17"/>
      <c r="VG453" s="17"/>
      <c r="VH453" s="17"/>
      <c r="VI453" s="17"/>
      <c r="VJ453" s="17"/>
      <c r="VK453" s="17"/>
      <c r="VL453" s="17"/>
      <c r="VM453" s="17"/>
      <c r="VN453" s="17"/>
      <c r="VO453" s="17"/>
      <c r="VP453" s="17"/>
      <c r="VQ453" s="17"/>
      <c r="VR453" s="17"/>
      <c r="VS453" s="17"/>
      <c r="VT453" s="17"/>
      <c r="VU453" s="17"/>
      <c r="VV453" s="17"/>
      <c r="VW453" s="17"/>
      <c r="VX453" s="17"/>
      <c r="VY453" s="17"/>
      <c r="VZ453" s="17"/>
      <c r="WA453" s="17"/>
      <c r="WB453" s="17"/>
      <c r="WC453" s="17"/>
      <c r="WD453" s="17"/>
      <c r="WE453" s="17"/>
      <c r="WF453" s="17"/>
      <c r="WG453" s="17"/>
      <c r="WH453" s="17"/>
      <c r="WI453" s="17"/>
      <c r="WJ453" s="17"/>
      <c r="WK453" s="17"/>
      <c r="WL453" s="17"/>
      <c r="WM453" s="17"/>
      <c r="WN453" s="17"/>
      <c r="WO453" s="17"/>
      <c r="WP453" s="17"/>
      <c r="WQ453" s="17"/>
      <c r="WR453" s="17"/>
      <c r="WS453" s="17"/>
      <c r="WT453" s="17"/>
      <c r="WU453" s="17"/>
      <c r="WV453" s="17"/>
      <c r="WW453" s="17"/>
      <c r="WX453" s="17"/>
      <c r="WY453" s="17"/>
      <c r="WZ453" s="17"/>
      <c r="XA453" s="17"/>
      <c r="XB453" s="17"/>
      <c r="XC453" s="17"/>
      <c r="XD453" s="17"/>
      <c r="XE453" s="17"/>
      <c r="XF453" s="17"/>
      <c r="XG453" s="17"/>
      <c r="XH453" s="17"/>
      <c r="XI453" s="17"/>
      <c r="XJ453" s="17"/>
      <c r="XK453" s="17"/>
      <c r="XL453" s="17"/>
      <c r="XM453" s="17"/>
      <c r="XN453" s="17"/>
      <c r="XO453" s="17"/>
      <c r="XP453" s="17"/>
      <c r="XQ453" s="17"/>
      <c r="XR453" s="17"/>
      <c r="XS453" s="17"/>
      <c r="XT453" s="17"/>
      <c r="XU453" s="17"/>
      <c r="XV453" s="17"/>
      <c r="XW453" s="17"/>
      <c r="XX453" s="17"/>
      <c r="XY453" s="17"/>
      <c r="XZ453" s="17"/>
      <c r="YA453" s="17"/>
      <c r="YB453" s="17"/>
      <c r="YC453" s="17"/>
      <c r="YD453" s="17"/>
      <c r="YE453" s="17"/>
      <c r="YF453" s="17"/>
      <c r="YG453" s="17"/>
      <c r="YH453" s="17"/>
      <c r="YI453" s="17"/>
      <c r="YJ453" s="17"/>
      <c r="YK453" s="17"/>
      <c r="YL453" s="17"/>
      <c r="YM453" s="17"/>
      <c r="YN453" s="17"/>
      <c r="YO453" s="17"/>
      <c r="YP453" s="17"/>
      <c r="YQ453" s="17"/>
      <c r="YR453" s="17"/>
      <c r="YS453" s="17"/>
      <c r="YT453" s="17"/>
      <c r="YU453" s="17"/>
      <c r="YV453" s="17"/>
      <c r="YW453" s="17"/>
      <c r="YX453" s="17"/>
      <c r="YY453" s="17"/>
      <c r="YZ453" s="17"/>
      <c r="ZA453" s="17"/>
      <c r="ZB453" s="17"/>
      <c r="ZC453" s="17"/>
      <c r="ZD453" s="17"/>
      <c r="ZE453" s="17"/>
      <c r="ZF453" s="17"/>
      <c r="ZG453" s="17"/>
      <c r="ZH453" s="17"/>
      <c r="ZI453" s="17"/>
      <c r="ZJ453" s="17"/>
      <c r="ZK453" s="17"/>
      <c r="ZL453" s="17"/>
      <c r="ZM453" s="17"/>
      <c r="ZN453" s="17"/>
      <c r="ZO453" s="17"/>
      <c r="ZP453" s="17"/>
      <c r="ZQ453" s="17"/>
      <c r="ZR453" s="17"/>
      <c r="ZS453" s="17"/>
      <c r="ZT453" s="17"/>
      <c r="ZU453" s="17"/>
      <c r="ZV453" s="17"/>
      <c r="ZW453" s="17"/>
      <c r="ZX453" s="17"/>
      <c r="ZY453" s="17"/>
      <c r="ZZ453" s="17"/>
      <c r="AAA453" s="17"/>
      <c r="AAB453" s="17"/>
      <c r="AAC453" s="17"/>
      <c r="AAD453" s="17"/>
      <c r="AAE453" s="17"/>
      <c r="AAF453" s="17"/>
      <c r="AAG453" s="17"/>
      <c r="AAH453" s="17"/>
      <c r="AAI453" s="17"/>
      <c r="AAJ453" s="17"/>
      <c r="AAK453" s="17"/>
      <c r="AAL453" s="17"/>
      <c r="AAM453" s="17"/>
      <c r="AAN453" s="17"/>
      <c r="AAO453" s="17"/>
      <c r="AAP453" s="17"/>
      <c r="AAQ453" s="17"/>
      <c r="AAR453" s="17"/>
      <c r="AAS453" s="17"/>
      <c r="AAT453" s="17"/>
      <c r="AAU453" s="17"/>
      <c r="AAV453" s="17"/>
      <c r="AAW453" s="17"/>
      <c r="AAX453" s="17"/>
      <c r="AAY453" s="17"/>
      <c r="AAZ453" s="17"/>
      <c r="ABA453" s="17"/>
      <c r="ABB453" s="17"/>
      <c r="ABC453" s="16"/>
    </row>
    <row r="454" spans="1:731" ht="55.5" customHeight="1" x14ac:dyDescent="0.2">
      <c r="A454" s="115" t="s">
        <v>104</v>
      </c>
      <c r="B454" s="117" t="s">
        <v>105</v>
      </c>
      <c r="C454" s="121">
        <v>820</v>
      </c>
      <c r="D454" s="121">
        <v>0</v>
      </c>
      <c r="E454" s="121">
        <v>898.79</v>
      </c>
      <c r="F454" s="121">
        <v>0</v>
      </c>
      <c r="G454" s="117">
        <v>898.79</v>
      </c>
      <c r="H454" s="121">
        <v>0</v>
      </c>
      <c r="I454" s="120"/>
      <c r="J454" s="119"/>
      <c r="K454" s="119"/>
      <c r="L454" s="119"/>
      <c r="M454" s="119"/>
      <c r="N454" s="119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  <c r="II454" s="17"/>
      <c r="IJ454" s="17"/>
      <c r="IK454" s="17"/>
      <c r="IL454" s="17"/>
      <c r="IM454" s="17"/>
      <c r="IN454" s="17"/>
      <c r="IO454" s="17"/>
      <c r="IP454" s="17"/>
      <c r="IQ454" s="17"/>
      <c r="IR454" s="17"/>
      <c r="IS454" s="17"/>
      <c r="IT454" s="17"/>
      <c r="IU454" s="17"/>
      <c r="IV454" s="17"/>
      <c r="IW454" s="17"/>
      <c r="IX454" s="17"/>
      <c r="IY454" s="17"/>
      <c r="IZ454" s="17"/>
      <c r="JA454" s="17"/>
      <c r="JB454" s="17"/>
      <c r="JC454" s="17"/>
      <c r="JD454" s="17"/>
      <c r="JE454" s="17"/>
      <c r="JF454" s="17"/>
      <c r="JG454" s="17"/>
      <c r="JH454" s="17"/>
      <c r="JI454" s="17"/>
      <c r="JJ454" s="17"/>
      <c r="JK454" s="17"/>
      <c r="JL454" s="17"/>
      <c r="JM454" s="17"/>
      <c r="JN454" s="17"/>
      <c r="JO454" s="17"/>
      <c r="JP454" s="17"/>
      <c r="JQ454" s="17"/>
      <c r="JR454" s="17"/>
      <c r="JS454" s="17"/>
      <c r="JT454" s="17"/>
      <c r="JU454" s="17"/>
      <c r="JV454" s="17"/>
      <c r="JW454" s="17"/>
      <c r="JX454" s="17"/>
      <c r="JY454" s="17"/>
      <c r="JZ454" s="17"/>
      <c r="KA454" s="17"/>
      <c r="KB454" s="17"/>
      <c r="KC454" s="17"/>
      <c r="KD454" s="17"/>
      <c r="KE454" s="17"/>
      <c r="KF454" s="17"/>
      <c r="KG454" s="17"/>
      <c r="KH454" s="17"/>
      <c r="KI454" s="17"/>
      <c r="KJ454" s="17"/>
      <c r="KK454" s="17"/>
      <c r="KL454" s="17"/>
      <c r="KM454" s="17"/>
      <c r="KN454" s="17"/>
      <c r="KO454" s="17"/>
      <c r="KP454" s="17"/>
      <c r="KQ454" s="17"/>
      <c r="KR454" s="17"/>
      <c r="KS454" s="17"/>
      <c r="KT454" s="17"/>
      <c r="KU454" s="17"/>
      <c r="KV454" s="17"/>
      <c r="KW454" s="17"/>
      <c r="KX454" s="17"/>
      <c r="KY454" s="17"/>
      <c r="KZ454" s="17"/>
      <c r="LA454" s="17"/>
      <c r="LB454" s="17"/>
      <c r="LC454" s="17"/>
      <c r="LD454" s="17"/>
      <c r="LE454" s="17"/>
      <c r="LF454" s="17"/>
      <c r="LG454" s="17"/>
      <c r="LH454" s="17"/>
      <c r="LI454" s="17"/>
      <c r="LJ454" s="17"/>
      <c r="LK454" s="17"/>
      <c r="LL454" s="17"/>
      <c r="LM454" s="17"/>
      <c r="LN454" s="17"/>
      <c r="LO454" s="17"/>
      <c r="LP454" s="17"/>
      <c r="LQ454" s="17"/>
      <c r="LR454" s="17"/>
      <c r="LS454" s="17"/>
      <c r="LT454" s="17"/>
      <c r="LU454" s="17"/>
      <c r="LV454" s="17"/>
      <c r="LW454" s="17"/>
      <c r="LX454" s="17"/>
      <c r="LY454" s="17"/>
      <c r="LZ454" s="17"/>
      <c r="MA454" s="17"/>
      <c r="MB454" s="17"/>
      <c r="MC454" s="17"/>
      <c r="MD454" s="17"/>
      <c r="ME454" s="17"/>
      <c r="MF454" s="17"/>
      <c r="MG454" s="17"/>
      <c r="MH454" s="17"/>
      <c r="MI454" s="17"/>
      <c r="MJ454" s="17"/>
      <c r="MK454" s="17"/>
      <c r="ML454" s="17"/>
      <c r="MM454" s="17"/>
      <c r="MN454" s="17"/>
      <c r="MO454" s="17"/>
      <c r="MP454" s="17"/>
      <c r="MQ454" s="17"/>
      <c r="MR454" s="17"/>
      <c r="MS454" s="17"/>
      <c r="MT454" s="17"/>
      <c r="MU454" s="17"/>
      <c r="MV454" s="17"/>
      <c r="MW454" s="17"/>
      <c r="MX454" s="17"/>
      <c r="MY454" s="17"/>
      <c r="MZ454" s="17"/>
      <c r="NA454" s="17"/>
      <c r="NB454" s="17"/>
      <c r="NC454" s="17"/>
      <c r="ND454" s="17"/>
      <c r="NE454" s="17"/>
      <c r="NF454" s="17"/>
      <c r="NG454" s="17"/>
      <c r="NH454" s="17"/>
      <c r="NI454" s="17"/>
      <c r="NJ454" s="17"/>
      <c r="NK454" s="17"/>
      <c r="NL454" s="17"/>
      <c r="NM454" s="17"/>
      <c r="NN454" s="17"/>
      <c r="NO454" s="17"/>
      <c r="NP454" s="17"/>
      <c r="NQ454" s="17"/>
      <c r="NR454" s="17"/>
      <c r="NS454" s="17"/>
      <c r="NT454" s="17"/>
      <c r="NU454" s="17"/>
      <c r="NV454" s="17"/>
      <c r="NW454" s="17"/>
      <c r="NX454" s="17"/>
      <c r="NY454" s="17"/>
      <c r="NZ454" s="17"/>
      <c r="OA454" s="17"/>
      <c r="OB454" s="17"/>
      <c r="OC454" s="17"/>
      <c r="OD454" s="17"/>
      <c r="OE454" s="17"/>
      <c r="OF454" s="17"/>
      <c r="OG454" s="17"/>
      <c r="OH454" s="17"/>
      <c r="OI454" s="17"/>
      <c r="OJ454" s="17"/>
      <c r="OK454" s="17"/>
      <c r="OL454" s="17"/>
      <c r="OM454" s="17"/>
      <c r="ON454" s="17"/>
      <c r="OO454" s="17"/>
      <c r="OP454" s="17"/>
      <c r="OQ454" s="17"/>
      <c r="OR454" s="17"/>
      <c r="OS454" s="17"/>
      <c r="OT454" s="17"/>
      <c r="OU454" s="17"/>
      <c r="OV454" s="17"/>
      <c r="OW454" s="17"/>
      <c r="OX454" s="17"/>
      <c r="OY454" s="17"/>
      <c r="OZ454" s="17"/>
      <c r="PA454" s="17"/>
      <c r="PB454" s="17"/>
      <c r="PC454" s="17"/>
      <c r="PD454" s="17"/>
      <c r="PE454" s="17"/>
      <c r="PF454" s="17"/>
      <c r="PG454" s="17"/>
      <c r="PH454" s="17"/>
      <c r="PI454" s="17"/>
      <c r="PJ454" s="17"/>
      <c r="PK454" s="17"/>
      <c r="PL454" s="17"/>
      <c r="PM454" s="17"/>
      <c r="PN454" s="17"/>
      <c r="PO454" s="17"/>
      <c r="PP454" s="17"/>
      <c r="PQ454" s="17"/>
      <c r="PR454" s="17"/>
      <c r="PS454" s="17"/>
      <c r="PT454" s="17"/>
      <c r="PU454" s="17"/>
      <c r="PV454" s="17"/>
      <c r="PW454" s="17"/>
      <c r="PX454" s="17"/>
      <c r="PY454" s="17"/>
      <c r="PZ454" s="17"/>
      <c r="QA454" s="17"/>
      <c r="QB454" s="17"/>
      <c r="QC454" s="17"/>
      <c r="QD454" s="17"/>
      <c r="QE454" s="17"/>
      <c r="QF454" s="17"/>
      <c r="QG454" s="17"/>
      <c r="QH454" s="17"/>
      <c r="QI454" s="17"/>
      <c r="QJ454" s="17"/>
      <c r="QK454" s="17"/>
      <c r="QL454" s="17"/>
      <c r="QM454" s="17"/>
      <c r="QN454" s="17"/>
      <c r="QO454" s="17"/>
      <c r="QP454" s="17"/>
      <c r="QQ454" s="17"/>
      <c r="QR454" s="17"/>
      <c r="QS454" s="17"/>
      <c r="QT454" s="17"/>
      <c r="QU454" s="17"/>
      <c r="QV454" s="17"/>
      <c r="QW454" s="17"/>
      <c r="QX454" s="17"/>
      <c r="QY454" s="17"/>
      <c r="QZ454" s="17"/>
      <c r="RA454" s="17"/>
      <c r="RB454" s="17"/>
      <c r="RC454" s="17"/>
      <c r="RD454" s="17"/>
      <c r="RE454" s="17"/>
      <c r="RF454" s="17"/>
      <c r="RG454" s="17"/>
      <c r="RH454" s="17"/>
      <c r="RI454" s="17"/>
      <c r="RJ454" s="17"/>
      <c r="RK454" s="17"/>
      <c r="RL454" s="17"/>
      <c r="RM454" s="17"/>
      <c r="RN454" s="17"/>
      <c r="RO454" s="17"/>
      <c r="RP454" s="17"/>
      <c r="RQ454" s="17"/>
      <c r="RR454" s="17"/>
      <c r="RS454" s="17"/>
      <c r="RT454" s="17"/>
      <c r="RU454" s="17"/>
      <c r="RV454" s="17"/>
      <c r="RW454" s="17"/>
      <c r="RX454" s="17"/>
      <c r="RY454" s="17"/>
      <c r="RZ454" s="17"/>
      <c r="SA454" s="17"/>
      <c r="SB454" s="17"/>
      <c r="SC454" s="17"/>
      <c r="SD454" s="17"/>
      <c r="SE454" s="17"/>
      <c r="SF454" s="17"/>
      <c r="SG454" s="17"/>
      <c r="SH454" s="17"/>
      <c r="SI454" s="17"/>
      <c r="SJ454" s="17"/>
      <c r="SK454" s="17"/>
      <c r="SL454" s="17"/>
      <c r="SM454" s="17"/>
      <c r="SN454" s="17"/>
      <c r="SO454" s="17"/>
      <c r="SP454" s="17"/>
      <c r="SQ454" s="17"/>
      <c r="SR454" s="17"/>
      <c r="SS454" s="17"/>
      <c r="ST454" s="17"/>
      <c r="SU454" s="17"/>
      <c r="SV454" s="17"/>
      <c r="SW454" s="17"/>
      <c r="SX454" s="17"/>
      <c r="SY454" s="17"/>
      <c r="SZ454" s="17"/>
      <c r="TA454" s="17"/>
      <c r="TB454" s="17"/>
      <c r="TC454" s="17"/>
      <c r="TD454" s="17"/>
      <c r="TE454" s="17"/>
      <c r="TF454" s="17"/>
      <c r="TG454" s="17"/>
      <c r="TH454" s="17"/>
      <c r="TI454" s="17"/>
      <c r="TJ454" s="17"/>
      <c r="TK454" s="17"/>
      <c r="TL454" s="17"/>
      <c r="TM454" s="17"/>
      <c r="TN454" s="17"/>
      <c r="TO454" s="17"/>
      <c r="TP454" s="17"/>
      <c r="TQ454" s="17"/>
      <c r="TR454" s="17"/>
      <c r="TS454" s="17"/>
      <c r="TT454" s="17"/>
      <c r="TU454" s="17"/>
      <c r="TV454" s="17"/>
      <c r="TW454" s="17"/>
      <c r="TX454" s="17"/>
      <c r="TY454" s="17"/>
      <c r="TZ454" s="17"/>
      <c r="UA454" s="17"/>
      <c r="UB454" s="17"/>
      <c r="UC454" s="17"/>
      <c r="UD454" s="17"/>
      <c r="UE454" s="17"/>
      <c r="UF454" s="17"/>
      <c r="UG454" s="17"/>
      <c r="UH454" s="17"/>
      <c r="UI454" s="17"/>
      <c r="UJ454" s="17"/>
      <c r="UK454" s="17"/>
      <c r="UL454" s="17"/>
      <c r="UM454" s="17"/>
      <c r="UN454" s="17"/>
      <c r="UO454" s="17"/>
      <c r="UP454" s="17"/>
      <c r="UQ454" s="17"/>
      <c r="UR454" s="17"/>
      <c r="US454" s="17"/>
      <c r="UT454" s="17"/>
      <c r="UU454" s="17"/>
      <c r="UV454" s="17"/>
      <c r="UW454" s="17"/>
      <c r="UX454" s="17"/>
      <c r="UY454" s="17"/>
      <c r="UZ454" s="17"/>
      <c r="VA454" s="17"/>
      <c r="VB454" s="17"/>
      <c r="VC454" s="17"/>
      <c r="VD454" s="17"/>
      <c r="VE454" s="17"/>
      <c r="VF454" s="17"/>
      <c r="VG454" s="17"/>
      <c r="VH454" s="17"/>
      <c r="VI454" s="17"/>
      <c r="VJ454" s="17"/>
      <c r="VK454" s="17"/>
      <c r="VL454" s="17"/>
      <c r="VM454" s="17"/>
      <c r="VN454" s="17"/>
      <c r="VO454" s="17"/>
      <c r="VP454" s="17"/>
      <c r="VQ454" s="17"/>
      <c r="VR454" s="17"/>
      <c r="VS454" s="17"/>
      <c r="VT454" s="17"/>
      <c r="VU454" s="17"/>
      <c r="VV454" s="17"/>
      <c r="VW454" s="17"/>
      <c r="VX454" s="17"/>
      <c r="VY454" s="17"/>
      <c r="VZ454" s="17"/>
      <c r="WA454" s="17"/>
      <c r="WB454" s="17"/>
      <c r="WC454" s="17"/>
      <c r="WD454" s="17"/>
      <c r="WE454" s="17"/>
      <c r="WF454" s="17"/>
      <c r="WG454" s="17"/>
      <c r="WH454" s="17"/>
      <c r="WI454" s="17"/>
      <c r="WJ454" s="17"/>
      <c r="WK454" s="17"/>
      <c r="WL454" s="17"/>
      <c r="WM454" s="17"/>
      <c r="WN454" s="17"/>
      <c r="WO454" s="17"/>
      <c r="WP454" s="17"/>
      <c r="WQ454" s="17"/>
      <c r="WR454" s="17"/>
      <c r="WS454" s="17"/>
      <c r="WT454" s="17"/>
      <c r="WU454" s="17"/>
      <c r="WV454" s="17"/>
      <c r="WW454" s="17"/>
      <c r="WX454" s="17"/>
      <c r="WY454" s="17"/>
      <c r="WZ454" s="17"/>
      <c r="XA454" s="17"/>
      <c r="XB454" s="17"/>
      <c r="XC454" s="17"/>
      <c r="XD454" s="17"/>
      <c r="XE454" s="17"/>
      <c r="XF454" s="17"/>
      <c r="XG454" s="17"/>
      <c r="XH454" s="17"/>
      <c r="XI454" s="17"/>
      <c r="XJ454" s="17"/>
      <c r="XK454" s="17"/>
      <c r="XL454" s="17"/>
      <c r="XM454" s="17"/>
      <c r="XN454" s="17"/>
      <c r="XO454" s="17"/>
      <c r="XP454" s="17"/>
      <c r="XQ454" s="17"/>
      <c r="XR454" s="17"/>
      <c r="XS454" s="17"/>
      <c r="XT454" s="17"/>
      <c r="XU454" s="17"/>
      <c r="XV454" s="17"/>
      <c r="XW454" s="17"/>
      <c r="XX454" s="17"/>
      <c r="XY454" s="17"/>
      <c r="XZ454" s="17"/>
      <c r="YA454" s="17"/>
      <c r="YB454" s="17"/>
      <c r="YC454" s="17"/>
      <c r="YD454" s="17"/>
      <c r="YE454" s="17"/>
      <c r="YF454" s="17"/>
      <c r="YG454" s="17"/>
      <c r="YH454" s="17"/>
      <c r="YI454" s="17"/>
      <c r="YJ454" s="17"/>
      <c r="YK454" s="17"/>
      <c r="YL454" s="17"/>
      <c r="YM454" s="17"/>
      <c r="YN454" s="17"/>
      <c r="YO454" s="17"/>
      <c r="YP454" s="17"/>
      <c r="YQ454" s="17"/>
      <c r="YR454" s="17"/>
      <c r="YS454" s="17"/>
      <c r="YT454" s="17"/>
      <c r="YU454" s="17"/>
      <c r="YV454" s="17"/>
      <c r="YW454" s="17"/>
      <c r="YX454" s="17"/>
      <c r="YY454" s="17"/>
      <c r="YZ454" s="17"/>
      <c r="ZA454" s="17"/>
      <c r="ZB454" s="17"/>
      <c r="ZC454" s="17"/>
      <c r="ZD454" s="17"/>
      <c r="ZE454" s="17"/>
      <c r="ZF454" s="17"/>
      <c r="ZG454" s="17"/>
      <c r="ZH454" s="17"/>
      <c r="ZI454" s="17"/>
      <c r="ZJ454" s="17"/>
      <c r="ZK454" s="17"/>
      <c r="ZL454" s="17"/>
      <c r="ZM454" s="17"/>
      <c r="ZN454" s="17"/>
      <c r="ZO454" s="17"/>
      <c r="ZP454" s="17"/>
      <c r="ZQ454" s="17"/>
      <c r="ZR454" s="17"/>
      <c r="ZS454" s="17"/>
      <c r="ZT454" s="17"/>
      <c r="ZU454" s="17"/>
      <c r="ZV454" s="17"/>
      <c r="ZW454" s="17"/>
      <c r="ZX454" s="17"/>
      <c r="ZY454" s="17"/>
      <c r="ZZ454" s="17"/>
      <c r="AAA454" s="17"/>
      <c r="AAB454" s="17"/>
      <c r="AAC454" s="17"/>
      <c r="AAD454" s="17"/>
      <c r="AAE454" s="17"/>
      <c r="AAF454" s="17"/>
      <c r="AAG454" s="17"/>
      <c r="AAH454" s="17"/>
      <c r="AAI454" s="17"/>
      <c r="AAJ454" s="17"/>
      <c r="AAK454" s="17"/>
      <c r="AAL454" s="17"/>
      <c r="AAM454" s="17"/>
      <c r="AAN454" s="17"/>
      <c r="AAO454" s="17"/>
      <c r="AAP454" s="17"/>
      <c r="AAQ454" s="17"/>
      <c r="AAR454" s="17"/>
      <c r="AAS454" s="17"/>
      <c r="AAT454" s="17"/>
      <c r="AAU454" s="17"/>
      <c r="AAV454" s="17"/>
      <c r="AAW454" s="17"/>
      <c r="AAX454" s="17"/>
      <c r="AAY454" s="17"/>
      <c r="AAZ454" s="17"/>
      <c r="ABA454" s="17"/>
      <c r="ABB454" s="17"/>
    </row>
    <row r="455" spans="1:731" ht="142.5" customHeight="1" x14ac:dyDescent="0.2">
      <c r="A455" s="115" t="s">
        <v>113</v>
      </c>
      <c r="B455" s="117"/>
      <c r="C455" s="121">
        <v>910</v>
      </c>
      <c r="D455" s="121"/>
      <c r="E455" s="121">
        <v>1633.76</v>
      </c>
      <c r="F455" s="121"/>
      <c r="G455" s="117">
        <v>1602.501</v>
      </c>
      <c r="H455" s="121"/>
      <c r="I455" s="120"/>
      <c r="J455" s="119"/>
      <c r="K455" s="119"/>
      <c r="L455" s="119"/>
      <c r="M455" s="119"/>
      <c r="N455" s="119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17"/>
      <c r="IU455" s="17"/>
      <c r="IV455" s="17"/>
      <c r="IW455" s="17"/>
      <c r="IX455" s="17"/>
      <c r="IY455" s="17"/>
      <c r="IZ455" s="17"/>
      <c r="JA455" s="17"/>
      <c r="JB455" s="17"/>
      <c r="JC455" s="17"/>
      <c r="JD455" s="17"/>
      <c r="JE455" s="17"/>
      <c r="JF455" s="17"/>
      <c r="JG455" s="17"/>
      <c r="JH455" s="17"/>
      <c r="JI455" s="17"/>
      <c r="JJ455" s="17"/>
      <c r="JK455" s="17"/>
      <c r="JL455" s="17"/>
      <c r="JM455" s="17"/>
      <c r="JN455" s="17"/>
      <c r="JO455" s="17"/>
      <c r="JP455" s="17"/>
      <c r="JQ455" s="17"/>
      <c r="JR455" s="17"/>
      <c r="JS455" s="17"/>
      <c r="JT455" s="17"/>
      <c r="JU455" s="17"/>
      <c r="JV455" s="17"/>
      <c r="JW455" s="17"/>
      <c r="JX455" s="17"/>
      <c r="JY455" s="17"/>
      <c r="JZ455" s="17"/>
      <c r="KA455" s="17"/>
      <c r="KB455" s="17"/>
      <c r="KC455" s="17"/>
      <c r="KD455" s="17"/>
      <c r="KE455" s="17"/>
      <c r="KF455" s="17"/>
      <c r="KG455" s="17"/>
      <c r="KH455" s="17"/>
      <c r="KI455" s="17"/>
      <c r="KJ455" s="17"/>
      <c r="KK455" s="17"/>
      <c r="KL455" s="17"/>
      <c r="KM455" s="17"/>
      <c r="KN455" s="17"/>
      <c r="KO455" s="17"/>
      <c r="KP455" s="17"/>
      <c r="KQ455" s="17"/>
      <c r="KR455" s="17"/>
      <c r="KS455" s="17"/>
      <c r="KT455" s="17"/>
      <c r="KU455" s="17"/>
      <c r="KV455" s="17"/>
      <c r="KW455" s="17"/>
      <c r="KX455" s="17"/>
      <c r="KY455" s="17"/>
      <c r="KZ455" s="17"/>
      <c r="LA455" s="17"/>
      <c r="LB455" s="17"/>
      <c r="LC455" s="17"/>
      <c r="LD455" s="17"/>
      <c r="LE455" s="17"/>
      <c r="LF455" s="17"/>
      <c r="LG455" s="17"/>
      <c r="LH455" s="17"/>
      <c r="LI455" s="17"/>
      <c r="LJ455" s="17"/>
      <c r="LK455" s="17"/>
      <c r="LL455" s="17"/>
      <c r="LM455" s="17"/>
      <c r="LN455" s="17"/>
      <c r="LO455" s="17"/>
      <c r="LP455" s="17"/>
      <c r="LQ455" s="17"/>
      <c r="LR455" s="17"/>
      <c r="LS455" s="17"/>
      <c r="LT455" s="17"/>
      <c r="LU455" s="17"/>
      <c r="LV455" s="17"/>
      <c r="LW455" s="17"/>
      <c r="LX455" s="17"/>
      <c r="LY455" s="17"/>
      <c r="LZ455" s="17"/>
      <c r="MA455" s="17"/>
      <c r="MB455" s="17"/>
      <c r="MC455" s="17"/>
      <c r="MD455" s="17"/>
      <c r="ME455" s="17"/>
      <c r="MF455" s="17"/>
      <c r="MG455" s="17"/>
      <c r="MH455" s="17"/>
      <c r="MI455" s="17"/>
      <c r="MJ455" s="17"/>
      <c r="MK455" s="17"/>
      <c r="ML455" s="17"/>
      <c r="MM455" s="17"/>
      <c r="MN455" s="17"/>
      <c r="MO455" s="17"/>
      <c r="MP455" s="17"/>
      <c r="MQ455" s="17"/>
      <c r="MR455" s="17"/>
      <c r="MS455" s="17"/>
      <c r="MT455" s="17"/>
      <c r="MU455" s="17"/>
      <c r="MV455" s="17"/>
      <c r="MW455" s="17"/>
      <c r="MX455" s="17"/>
      <c r="MY455" s="17"/>
      <c r="MZ455" s="17"/>
      <c r="NA455" s="17"/>
      <c r="NB455" s="17"/>
      <c r="NC455" s="17"/>
      <c r="ND455" s="17"/>
      <c r="NE455" s="17"/>
      <c r="NF455" s="17"/>
      <c r="NG455" s="17"/>
      <c r="NH455" s="17"/>
      <c r="NI455" s="17"/>
      <c r="NJ455" s="17"/>
      <c r="NK455" s="17"/>
      <c r="NL455" s="17"/>
      <c r="NM455" s="17"/>
      <c r="NN455" s="17"/>
      <c r="NO455" s="17"/>
      <c r="NP455" s="17"/>
      <c r="NQ455" s="17"/>
      <c r="NR455" s="17"/>
      <c r="NS455" s="17"/>
      <c r="NT455" s="17"/>
      <c r="NU455" s="17"/>
      <c r="NV455" s="17"/>
      <c r="NW455" s="17"/>
      <c r="NX455" s="17"/>
      <c r="NY455" s="17"/>
      <c r="NZ455" s="17"/>
      <c r="OA455" s="17"/>
      <c r="OB455" s="17"/>
      <c r="OC455" s="17"/>
      <c r="OD455" s="17"/>
      <c r="OE455" s="17"/>
      <c r="OF455" s="17"/>
      <c r="OG455" s="17"/>
      <c r="OH455" s="17"/>
      <c r="OI455" s="17"/>
      <c r="OJ455" s="17"/>
      <c r="OK455" s="17"/>
      <c r="OL455" s="17"/>
      <c r="OM455" s="17"/>
      <c r="ON455" s="17"/>
      <c r="OO455" s="17"/>
      <c r="OP455" s="17"/>
      <c r="OQ455" s="17"/>
      <c r="OR455" s="17"/>
      <c r="OS455" s="17"/>
      <c r="OT455" s="17"/>
      <c r="OU455" s="17"/>
      <c r="OV455" s="17"/>
      <c r="OW455" s="17"/>
      <c r="OX455" s="17"/>
      <c r="OY455" s="17"/>
      <c r="OZ455" s="17"/>
      <c r="PA455" s="17"/>
      <c r="PB455" s="17"/>
      <c r="PC455" s="17"/>
      <c r="PD455" s="17"/>
      <c r="PE455" s="17"/>
      <c r="PF455" s="17"/>
      <c r="PG455" s="17"/>
      <c r="PH455" s="17"/>
      <c r="PI455" s="17"/>
      <c r="PJ455" s="17"/>
      <c r="PK455" s="17"/>
      <c r="PL455" s="17"/>
      <c r="PM455" s="17"/>
      <c r="PN455" s="17"/>
      <c r="PO455" s="17"/>
      <c r="PP455" s="17"/>
      <c r="PQ455" s="17"/>
      <c r="PR455" s="17"/>
      <c r="PS455" s="17"/>
      <c r="PT455" s="17"/>
      <c r="PU455" s="17"/>
      <c r="PV455" s="17"/>
      <c r="PW455" s="17"/>
      <c r="PX455" s="17"/>
      <c r="PY455" s="17"/>
      <c r="PZ455" s="17"/>
      <c r="QA455" s="17"/>
      <c r="QB455" s="17"/>
      <c r="QC455" s="17"/>
      <c r="QD455" s="17"/>
      <c r="QE455" s="17"/>
      <c r="QF455" s="17"/>
      <c r="QG455" s="17"/>
      <c r="QH455" s="17"/>
      <c r="QI455" s="17"/>
      <c r="QJ455" s="17"/>
      <c r="QK455" s="17"/>
      <c r="QL455" s="17"/>
      <c r="QM455" s="17"/>
      <c r="QN455" s="17"/>
      <c r="QO455" s="17"/>
      <c r="QP455" s="17"/>
      <c r="QQ455" s="17"/>
      <c r="QR455" s="17"/>
      <c r="QS455" s="17"/>
      <c r="QT455" s="17"/>
      <c r="QU455" s="17"/>
      <c r="QV455" s="17"/>
      <c r="QW455" s="17"/>
      <c r="QX455" s="17"/>
      <c r="QY455" s="17"/>
      <c r="QZ455" s="17"/>
      <c r="RA455" s="17"/>
      <c r="RB455" s="17"/>
      <c r="RC455" s="17"/>
      <c r="RD455" s="17"/>
      <c r="RE455" s="17"/>
      <c r="RF455" s="17"/>
      <c r="RG455" s="17"/>
      <c r="RH455" s="17"/>
      <c r="RI455" s="17"/>
      <c r="RJ455" s="17"/>
      <c r="RK455" s="17"/>
      <c r="RL455" s="17"/>
      <c r="RM455" s="17"/>
      <c r="RN455" s="17"/>
      <c r="RO455" s="17"/>
      <c r="RP455" s="17"/>
      <c r="RQ455" s="17"/>
      <c r="RR455" s="17"/>
      <c r="RS455" s="17"/>
      <c r="RT455" s="17"/>
      <c r="RU455" s="17"/>
      <c r="RV455" s="17"/>
      <c r="RW455" s="17"/>
      <c r="RX455" s="17"/>
      <c r="RY455" s="17"/>
      <c r="RZ455" s="17"/>
      <c r="SA455" s="17"/>
      <c r="SB455" s="17"/>
      <c r="SC455" s="17"/>
      <c r="SD455" s="17"/>
      <c r="SE455" s="17"/>
      <c r="SF455" s="17"/>
      <c r="SG455" s="17"/>
      <c r="SH455" s="17"/>
      <c r="SI455" s="17"/>
      <c r="SJ455" s="17"/>
      <c r="SK455" s="17"/>
      <c r="SL455" s="17"/>
      <c r="SM455" s="17"/>
      <c r="SN455" s="17"/>
      <c r="SO455" s="17"/>
      <c r="SP455" s="17"/>
      <c r="SQ455" s="17"/>
      <c r="SR455" s="17"/>
      <c r="SS455" s="17"/>
      <c r="ST455" s="17"/>
      <c r="SU455" s="17"/>
      <c r="SV455" s="17"/>
      <c r="SW455" s="17"/>
      <c r="SX455" s="17"/>
      <c r="SY455" s="17"/>
      <c r="SZ455" s="17"/>
      <c r="TA455" s="17"/>
      <c r="TB455" s="17"/>
      <c r="TC455" s="17"/>
      <c r="TD455" s="17"/>
      <c r="TE455" s="17"/>
      <c r="TF455" s="17"/>
      <c r="TG455" s="17"/>
      <c r="TH455" s="17"/>
      <c r="TI455" s="17"/>
      <c r="TJ455" s="17"/>
      <c r="TK455" s="17"/>
      <c r="TL455" s="17"/>
      <c r="TM455" s="17"/>
      <c r="TN455" s="17"/>
      <c r="TO455" s="17"/>
      <c r="TP455" s="17"/>
      <c r="TQ455" s="17"/>
      <c r="TR455" s="17"/>
      <c r="TS455" s="17"/>
      <c r="TT455" s="17"/>
      <c r="TU455" s="17"/>
      <c r="TV455" s="17"/>
      <c r="TW455" s="17"/>
      <c r="TX455" s="17"/>
      <c r="TY455" s="17"/>
      <c r="TZ455" s="17"/>
      <c r="UA455" s="17"/>
      <c r="UB455" s="17"/>
      <c r="UC455" s="17"/>
      <c r="UD455" s="17"/>
      <c r="UE455" s="17"/>
      <c r="UF455" s="17"/>
      <c r="UG455" s="17"/>
      <c r="UH455" s="17"/>
      <c r="UI455" s="17"/>
      <c r="UJ455" s="17"/>
      <c r="UK455" s="17"/>
      <c r="UL455" s="17"/>
      <c r="UM455" s="17"/>
      <c r="UN455" s="17"/>
      <c r="UO455" s="17"/>
      <c r="UP455" s="17"/>
      <c r="UQ455" s="17"/>
      <c r="UR455" s="17"/>
      <c r="US455" s="17"/>
      <c r="UT455" s="17"/>
      <c r="UU455" s="17"/>
      <c r="UV455" s="17"/>
      <c r="UW455" s="17"/>
      <c r="UX455" s="17"/>
      <c r="UY455" s="17"/>
      <c r="UZ455" s="17"/>
      <c r="VA455" s="17"/>
      <c r="VB455" s="17"/>
      <c r="VC455" s="17"/>
      <c r="VD455" s="17"/>
      <c r="VE455" s="17"/>
      <c r="VF455" s="17"/>
      <c r="VG455" s="17"/>
      <c r="VH455" s="17"/>
      <c r="VI455" s="17"/>
      <c r="VJ455" s="17"/>
      <c r="VK455" s="17"/>
      <c r="VL455" s="17"/>
      <c r="VM455" s="17"/>
      <c r="VN455" s="17"/>
      <c r="VO455" s="17"/>
      <c r="VP455" s="17"/>
      <c r="VQ455" s="17"/>
      <c r="VR455" s="17"/>
      <c r="VS455" s="17"/>
      <c r="VT455" s="17"/>
      <c r="VU455" s="17"/>
      <c r="VV455" s="17"/>
      <c r="VW455" s="17"/>
      <c r="VX455" s="17"/>
      <c r="VY455" s="17"/>
      <c r="VZ455" s="17"/>
      <c r="WA455" s="17"/>
      <c r="WB455" s="17"/>
      <c r="WC455" s="17"/>
      <c r="WD455" s="17"/>
      <c r="WE455" s="17"/>
      <c r="WF455" s="17"/>
      <c r="WG455" s="17"/>
      <c r="WH455" s="17"/>
      <c r="WI455" s="17"/>
      <c r="WJ455" s="17"/>
      <c r="WK455" s="17"/>
      <c r="WL455" s="17"/>
      <c r="WM455" s="17"/>
      <c r="WN455" s="17"/>
      <c r="WO455" s="17"/>
      <c r="WP455" s="17"/>
      <c r="WQ455" s="17"/>
      <c r="WR455" s="17"/>
      <c r="WS455" s="17"/>
      <c r="WT455" s="17"/>
      <c r="WU455" s="17"/>
      <c r="WV455" s="17"/>
      <c r="WW455" s="17"/>
      <c r="WX455" s="17"/>
      <c r="WY455" s="17"/>
      <c r="WZ455" s="17"/>
      <c r="XA455" s="17"/>
      <c r="XB455" s="17"/>
      <c r="XC455" s="17"/>
      <c r="XD455" s="17"/>
      <c r="XE455" s="17"/>
      <c r="XF455" s="17"/>
      <c r="XG455" s="17"/>
      <c r="XH455" s="17"/>
      <c r="XI455" s="17"/>
      <c r="XJ455" s="17"/>
      <c r="XK455" s="17"/>
      <c r="XL455" s="17"/>
      <c r="XM455" s="17"/>
      <c r="XN455" s="17"/>
      <c r="XO455" s="17"/>
      <c r="XP455" s="17"/>
      <c r="XQ455" s="17"/>
      <c r="XR455" s="17"/>
      <c r="XS455" s="17"/>
      <c r="XT455" s="17"/>
      <c r="XU455" s="17"/>
      <c r="XV455" s="17"/>
      <c r="XW455" s="17"/>
      <c r="XX455" s="17"/>
      <c r="XY455" s="17"/>
      <c r="XZ455" s="17"/>
      <c r="YA455" s="17"/>
      <c r="YB455" s="17"/>
      <c r="YC455" s="17"/>
      <c r="YD455" s="17"/>
      <c r="YE455" s="17"/>
      <c r="YF455" s="17"/>
      <c r="YG455" s="17"/>
      <c r="YH455" s="17"/>
      <c r="YI455" s="17"/>
      <c r="YJ455" s="17"/>
      <c r="YK455" s="17"/>
      <c r="YL455" s="17"/>
      <c r="YM455" s="17"/>
      <c r="YN455" s="17"/>
      <c r="YO455" s="17"/>
      <c r="YP455" s="17"/>
      <c r="YQ455" s="17"/>
      <c r="YR455" s="17"/>
      <c r="YS455" s="17"/>
      <c r="YT455" s="17"/>
      <c r="YU455" s="17"/>
      <c r="YV455" s="17"/>
      <c r="YW455" s="17"/>
      <c r="YX455" s="17"/>
      <c r="YY455" s="17"/>
      <c r="YZ455" s="17"/>
      <c r="ZA455" s="17"/>
      <c r="ZB455" s="17"/>
      <c r="ZC455" s="17"/>
      <c r="ZD455" s="17"/>
      <c r="ZE455" s="17"/>
      <c r="ZF455" s="17"/>
      <c r="ZG455" s="17"/>
      <c r="ZH455" s="17"/>
      <c r="ZI455" s="17"/>
      <c r="ZJ455" s="17"/>
      <c r="ZK455" s="17"/>
      <c r="ZL455" s="17"/>
      <c r="ZM455" s="17"/>
      <c r="ZN455" s="17"/>
      <c r="ZO455" s="17"/>
      <c r="ZP455" s="17"/>
      <c r="ZQ455" s="17"/>
      <c r="ZR455" s="17"/>
      <c r="ZS455" s="17"/>
      <c r="ZT455" s="17"/>
      <c r="ZU455" s="17"/>
      <c r="ZV455" s="17"/>
      <c r="ZW455" s="17"/>
      <c r="ZX455" s="17"/>
      <c r="ZY455" s="17"/>
      <c r="ZZ455" s="17"/>
      <c r="AAA455" s="17"/>
      <c r="AAB455" s="17"/>
      <c r="AAC455" s="17"/>
      <c r="AAD455" s="17"/>
      <c r="AAE455" s="17"/>
      <c r="AAF455" s="17"/>
      <c r="AAG455" s="17"/>
      <c r="AAH455" s="17"/>
      <c r="AAI455" s="17"/>
      <c r="AAJ455" s="17"/>
      <c r="AAK455" s="17"/>
      <c r="AAL455" s="17"/>
      <c r="AAM455" s="17"/>
      <c r="AAN455" s="17"/>
      <c r="AAO455" s="17"/>
      <c r="AAP455" s="17"/>
      <c r="AAQ455" s="17"/>
      <c r="AAR455" s="17"/>
      <c r="AAS455" s="17"/>
      <c r="AAT455" s="17"/>
      <c r="AAU455" s="17"/>
      <c r="AAV455" s="17"/>
      <c r="AAW455" s="17"/>
      <c r="AAX455" s="17"/>
      <c r="AAY455" s="17"/>
      <c r="AAZ455" s="17"/>
      <c r="ABA455" s="17"/>
      <c r="ABB455" s="17"/>
    </row>
    <row r="456" spans="1:731" ht="94.5" customHeight="1" x14ac:dyDescent="0.2">
      <c r="A456" s="115" t="s">
        <v>114</v>
      </c>
      <c r="B456" s="117"/>
      <c r="C456" s="121">
        <v>1175</v>
      </c>
      <c r="D456" s="121"/>
      <c r="E456" s="121">
        <v>2509.0770000000002</v>
      </c>
      <c r="F456" s="121"/>
      <c r="G456" s="117">
        <v>2509.076</v>
      </c>
      <c r="H456" s="121"/>
      <c r="I456" s="120"/>
      <c r="J456" s="119"/>
      <c r="K456" s="119"/>
      <c r="L456" s="119"/>
      <c r="M456" s="119"/>
      <c r="N456" s="119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  <c r="IR456" s="17"/>
      <c r="IS456" s="17"/>
      <c r="IT456" s="17"/>
      <c r="IU456" s="17"/>
      <c r="IV456" s="17"/>
      <c r="IW456" s="17"/>
      <c r="IX456" s="17"/>
      <c r="IY456" s="17"/>
      <c r="IZ456" s="17"/>
      <c r="JA456" s="17"/>
      <c r="JB456" s="17"/>
      <c r="JC456" s="17"/>
      <c r="JD456" s="17"/>
      <c r="JE456" s="17"/>
      <c r="JF456" s="17"/>
      <c r="JG456" s="17"/>
      <c r="JH456" s="17"/>
      <c r="JI456" s="17"/>
      <c r="JJ456" s="17"/>
      <c r="JK456" s="17"/>
      <c r="JL456" s="17"/>
      <c r="JM456" s="17"/>
      <c r="JN456" s="17"/>
      <c r="JO456" s="17"/>
      <c r="JP456" s="17"/>
      <c r="JQ456" s="17"/>
      <c r="JR456" s="17"/>
      <c r="JS456" s="17"/>
      <c r="JT456" s="17"/>
      <c r="JU456" s="17"/>
      <c r="JV456" s="17"/>
      <c r="JW456" s="17"/>
      <c r="JX456" s="17"/>
      <c r="JY456" s="17"/>
      <c r="JZ456" s="17"/>
      <c r="KA456" s="17"/>
      <c r="KB456" s="17"/>
      <c r="KC456" s="17"/>
      <c r="KD456" s="17"/>
      <c r="KE456" s="17"/>
      <c r="KF456" s="17"/>
      <c r="KG456" s="17"/>
      <c r="KH456" s="17"/>
      <c r="KI456" s="17"/>
      <c r="KJ456" s="17"/>
      <c r="KK456" s="17"/>
      <c r="KL456" s="17"/>
      <c r="KM456" s="17"/>
      <c r="KN456" s="17"/>
      <c r="KO456" s="17"/>
      <c r="KP456" s="17"/>
      <c r="KQ456" s="17"/>
      <c r="KR456" s="17"/>
      <c r="KS456" s="17"/>
      <c r="KT456" s="17"/>
      <c r="KU456" s="17"/>
      <c r="KV456" s="17"/>
      <c r="KW456" s="17"/>
      <c r="KX456" s="17"/>
      <c r="KY456" s="17"/>
      <c r="KZ456" s="17"/>
      <c r="LA456" s="17"/>
      <c r="LB456" s="17"/>
      <c r="LC456" s="17"/>
      <c r="LD456" s="17"/>
      <c r="LE456" s="17"/>
      <c r="LF456" s="17"/>
      <c r="LG456" s="17"/>
      <c r="LH456" s="17"/>
      <c r="LI456" s="17"/>
      <c r="LJ456" s="17"/>
      <c r="LK456" s="17"/>
      <c r="LL456" s="17"/>
      <c r="LM456" s="17"/>
      <c r="LN456" s="17"/>
      <c r="LO456" s="17"/>
      <c r="LP456" s="17"/>
      <c r="LQ456" s="17"/>
      <c r="LR456" s="17"/>
      <c r="LS456" s="17"/>
      <c r="LT456" s="17"/>
      <c r="LU456" s="17"/>
      <c r="LV456" s="17"/>
      <c r="LW456" s="17"/>
      <c r="LX456" s="17"/>
      <c r="LY456" s="17"/>
      <c r="LZ456" s="17"/>
      <c r="MA456" s="17"/>
      <c r="MB456" s="17"/>
      <c r="MC456" s="17"/>
      <c r="MD456" s="17"/>
      <c r="ME456" s="17"/>
      <c r="MF456" s="17"/>
      <c r="MG456" s="17"/>
      <c r="MH456" s="17"/>
      <c r="MI456" s="17"/>
      <c r="MJ456" s="17"/>
      <c r="MK456" s="17"/>
      <c r="ML456" s="17"/>
      <c r="MM456" s="17"/>
      <c r="MN456" s="17"/>
      <c r="MO456" s="17"/>
      <c r="MP456" s="17"/>
      <c r="MQ456" s="17"/>
      <c r="MR456" s="17"/>
      <c r="MS456" s="17"/>
      <c r="MT456" s="17"/>
      <c r="MU456" s="17"/>
      <c r="MV456" s="17"/>
      <c r="MW456" s="17"/>
      <c r="MX456" s="17"/>
      <c r="MY456" s="17"/>
      <c r="MZ456" s="17"/>
      <c r="NA456" s="17"/>
      <c r="NB456" s="17"/>
      <c r="NC456" s="17"/>
      <c r="ND456" s="17"/>
      <c r="NE456" s="17"/>
      <c r="NF456" s="17"/>
      <c r="NG456" s="17"/>
      <c r="NH456" s="17"/>
      <c r="NI456" s="17"/>
      <c r="NJ456" s="17"/>
      <c r="NK456" s="17"/>
      <c r="NL456" s="17"/>
      <c r="NM456" s="17"/>
      <c r="NN456" s="17"/>
      <c r="NO456" s="17"/>
      <c r="NP456" s="17"/>
      <c r="NQ456" s="17"/>
      <c r="NR456" s="17"/>
      <c r="NS456" s="17"/>
      <c r="NT456" s="17"/>
      <c r="NU456" s="17"/>
      <c r="NV456" s="17"/>
      <c r="NW456" s="17"/>
      <c r="NX456" s="17"/>
      <c r="NY456" s="17"/>
      <c r="NZ456" s="17"/>
      <c r="OA456" s="17"/>
      <c r="OB456" s="17"/>
      <c r="OC456" s="17"/>
      <c r="OD456" s="17"/>
      <c r="OE456" s="17"/>
      <c r="OF456" s="17"/>
      <c r="OG456" s="17"/>
      <c r="OH456" s="17"/>
      <c r="OI456" s="17"/>
      <c r="OJ456" s="17"/>
      <c r="OK456" s="17"/>
      <c r="OL456" s="17"/>
      <c r="OM456" s="17"/>
      <c r="ON456" s="17"/>
      <c r="OO456" s="17"/>
      <c r="OP456" s="17"/>
      <c r="OQ456" s="17"/>
      <c r="OR456" s="17"/>
      <c r="OS456" s="17"/>
      <c r="OT456" s="17"/>
      <c r="OU456" s="17"/>
      <c r="OV456" s="17"/>
      <c r="OW456" s="17"/>
      <c r="OX456" s="17"/>
      <c r="OY456" s="17"/>
      <c r="OZ456" s="17"/>
      <c r="PA456" s="17"/>
      <c r="PB456" s="17"/>
      <c r="PC456" s="17"/>
      <c r="PD456" s="17"/>
      <c r="PE456" s="17"/>
      <c r="PF456" s="17"/>
      <c r="PG456" s="17"/>
      <c r="PH456" s="17"/>
      <c r="PI456" s="17"/>
      <c r="PJ456" s="17"/>
      <c r="PK456" s="17"/>
      <c r="PL456" s="17"/>
      <c r="PM456" s="17"/>
      <c r="PN456" s="17"/>
      <c r="PO456" s="17"/>
      <c r="PP456" s="17"/>
      <c r="PQ456" s="17"/>
      <c r="PR456" s="17"/>
      <c r="PS456" s="17"/>
      <c r="PT456" s="17"/>
      <c r="PU456" s="17"/>
      <c r="PV456" s="17"/>
      <c r="PW456" s="17"/>
      <c r="PX456" s="17"/>
      <c r="PY456" s="17"/>
      <c r="PZ456" s="17"/>
      <c r="QA456" s="17"/>
      <c r="QB456" s="17"/>
      <c r="QC456" s="17"/>
      <c r="QD456" s="17"/>
      <c r="QE456" s="17"/>
      <c r="QF456" s="17"/>
      <c r="QG456" s="17"/>
      <c r="QH456" s="17"/>
      <c r="QI456" s="17"/>
      <c r="QJ456" s="17"/>
      <c r="QK456" s="17"/>
      <c r="QL456" s="17"/>
      <c r="QM456" s="17"/>
      <c r="QN456" s="17"/>
      <c r="QO456" s="17"/>
      <c r="QP456" s="17"/>
      <c r="QQ456" s="17"/>
      <c r="QR456" s="17"/>
      <c r="QS456" s="17"/>
      <c r="QT456" s="17"/>
      <c r="QU456" s="17"/>
      <c r="QV456" s="17"/>
      <c r="QW456" s="17"/>
      <c r="QX456" s="17"/>
      <c r="QY456" s="17"/>
      <c r="QZ456" s="17"/>
      <c r="RA456" s="17"/>
      <c r="RB456" s="17"/>
      <c r="RC456" s="17"/>
      <c r="RD456" s="17"/>
      <c r="RE456" s="17"/>
      <c r="RF456" s="17"/>
      <c r="RG456" s="17"/>
      <c r="RH456" s="17"/>
      <c r="RI456" s="17"/>
      <c r="RJ456" s="17"/>
      <c r="RK456" s="17"/>
      <c r="RL456" s="17"/>
      <c r="RM456" s="17"/>
      <c r="RN456" s="17"/>
      <c r="RO456" s="17"/>
      <c r="RP456" s="17"/>
      <c r="RQ456" s="17"/>
      <c r="RR456" s="17"/>
      <c r="RS456" s="17"/>
      <c r="RT456" s="17"/>
      <c r="RU456" s="17"/>
      <c r="RV456" s="17"/>
      <c r="RW456" s="17"/>
      <c r="RX456" s="17"/>
      <c r="RY456" s="17"/>
      <c r="RZ456" s="17"/>
      <c r="SA456" s="17"/>
      <c r="SB456" s="17"/>
      <c r="SC456" s="17"/>
      <c r="SD456" s="17"/>
      <c r="SE456" s="17"/>
      <c r="SF456" s="17"/>
      <c r="SG456" s="17"/>
      <c r="SH456" s="17"/>
      <c r="SI456" s="17"/>
      <c r="SJ456" s="17"/>
      <c r="SK456" s="17"/>
      <c r="SL456" s="17"/>
      <c r="SM456" s="17"/>
      <c r="SN456" s="17"/>
      <c r="SO456" s="17"/>
      <c r="SP456" s="17"/>
      <c r="SQ456" s="17"/>
      <c r="SR456" s="17"/>
      <c r="SS456" s="17"/>
      <c r="ST456" s="17"/>
      <c r="SU456" s="17"/>
      <c r="SV456" s="17"/>
      <c r="SW456" s="17"/>
      <c r="SX456" s="17"/>
      <c r="SY456" s="17"/>
      <c r="SZ456" s="17"/>
      <c r="TA456" s="17"/>
      <c r="TB456" s="17"/>
      <c r="TC456" s="17"/>
      <c r="TD456" s="17"/>
      <c r="TE456" s="17"/>
      <c r="TF456" s="17"/>
      <c r="TG456" s="17"/>
      <c r="TH456" s="17"/>
      <c r="TI456" s="17"/>
      <c r="TJ456" s="17"/>
      <c r="TK456" s="17"/>
      <c r="TL456" s="17"/>
      <c r="TM456" s="17"/>
      <c r="TN456" s="17"/>
      <c r="TO456" s="17"/>
      <c r="TP456" s="17"/>
      <c r="TQ456" s="17"/>
      <c r="TR456" s="17"/>
      <c r="TS456" s="17"/>
      <c r="TT456" s="17"/>
      <c r="TU456" s="17"/>
      <c r="TV456" s="17"/>
      <c r="TW456" s="17"/>
      <c r="TX456" s="17"/>
      <c r="TY456" s="17"/>
      <c r="TZ456" s="17"/>
      <c r="UA456" s="17"/>
      <c r="UB456" s="17"/>
      <c r="UC456" s="17"/>
      <c r="UD456" s="17"/>
      <c r="UE456" s="17"/>
      <c r="UF456" s="17"/>
      <c r="UG456" s="17"/>
      <c r="UH456" s="17"/>
      <c r="UI456" s="17"/>
      <c r="UJ456" s="17"/>
      <c r="UK456" s="17"/>
      <c r="UL456" s="17"/>
      <c r="UM456" s="17"/>
      <c r="UN456" s="17"/>
      <c r="UO456" s="17"/>
      <c r="UP456" s="17"/>
      <c r="UQ456" s="17"/>
      <c r="UR456" s="17"/>
      <c r="US456" s="17"/>
      <c r="UT456" s="17"/>
      <c r="UU456" s="17"/>
      <c r="UV456" s="17"/>
      <c r="UW456" s="17"/>
      <c r="UX456" s="17"/>
      <c r="UY456" s="17"/>
      <c r="UZ456" s="17"/>
      <c r="VA456" s="17"/>
      <c r="VB456" s="17"/>
      <c r="VC456" s="17"/>
      <c r="VD456" s="17"/>
      <c r="VE456" s="17"/>
      <c r="VF456" s="17"/>
      <c r="VG456" s="17"/>
      <c r="VH456" s="17"/>
      <c r="VI456" s="17"/>
      <c r="VJ456" s="17"/>
      <c r="VK456" s="17"/>
      <c r="VL456" s="17"/>
      <c r="VM456" s="17"/>
      <c r="VN456" s="17"/>
      <c r="VO456" s="17"/>
      <c r="VP456" s="17"/>
      <c r="VQ456" s="17"/>
      <c r="VR456" s="17"/>
      <c r="VS456" s="17"/>
      <c r="VT456" s="17"/>
      <c r="VU456" s="17"/>
      <c r="VV456" s="17"/>
      <c r="VW456" s="17"/>
      <c r="VX456" s="17"/>
      <c r="VY456" s="17"/>
      <c r="VZ456" s="17"/>
      <c r="WA456" s="17"/>
      <c r="WB456" s="17"/>
      <c r="WC456" s="17"/>
      <c r="WD456" s="17"/>
      <c r="WE456" s="17"/>
      <c r="WF456" s="17"/>
      <c r="WG456" s="17"/>
      <c r="WH456" s="17"/>
      <c r="WI456" s="17"/>
      <c r="WJ456" s="17"/>
      <c r="WK456" s="17"/>
      <c r="WL456" s="17"/>
      <c r="WM456" s="17"/>
      <c r="WN456" s="17"/>
      <c r="WO456" s="17"/>
      <c r="WP456" s="17"/>
      <c r="WQ456" s="17"/>
      <c r="WR456" s="17"/>
      <c r="WS456" s="17"/>
      <c r="WT456" s="17"/>
      <c r="WU456" s="17"/>
      <c r="WV456" s="17"/>
      <c r="WW456" s="17"/>
      <c r="WX456" s="17"/>
      <c r="WY456" s="17"/>
      <c r="WZ456" s="17"/>
      <c r="XA456" s="17"/>
      <c r="XB456" s="17"/>
      <c r="XC456" s="17"/>
      <c r="XD456" s="17"/>
      <c r="XE456" s="17"/>
      <c r="XF456" s="17"/>
      <c r="XG456" s="17"/>
      <c r="XH456" s="17"/>
      <c r="XI456" s="17"/>
      <c r="XJ456" s="17"/>
      <c r="XK456" s="17"/>
      <c r="XL456" s="17"/>
      <c r="XM456" s="17"/>
      <c r="XN456" s="17"/>
      <c r="XO456" s="17"/>
      <c r="XP456" s="17"/>
      <c r="XQ456" s="17"/>
      <c r="XR456" s="17"/>
      <c r="XS456" s="17"/>
      <c r="XT456" s="17"/>
      <c r="XU456" s="17"/>
      <c r="XV456" s="17"/>
      <c r="XW456" s="17"/>
      <c r="XX456" s="17"/>
      <c r="XY456" s="17"/>
      <c r="XZ456" s="17"/>
      <c r="YA456" s="17"/>
      <c r="YB456" s="17"/>
      <c r="YC456" s="17"/>
      <c r="YD456" s="17"/>
      <c r="YE456" s="17"/>
      <c r="YF456" s="17"/>
      <c r="YG456" s="17"/>
      <c r="YH456" s="17"/>
      <c r="YI456" s="17"/>
      <c r="YJ456" s="17"/>
      <c r="YK456" s="17"/>
      <c r="YL456" s="17"/>
      <c r="YM456" s="17"/>
      <c r="YN456" s="17"/>
      <c r="YO456" s="17"/>
      <c r="YP456" s="17"/>
      <c r="YQ456" s="17"/>
      <c r="YR456" s="17"/>
      <c r="YS456" s="17"/>
      <c r="YT456" s="17"/>
      <c r="YU456" s="17"/>
      <c r="YV456" s="17"/>
      <c r="YW456" s="17"/>
      <c r="YX456" s="17"/>
      <c r="YY456" s="17"/>
      <c r="YZ456" s="17"/>
      <c r="ZA456" s="17"/>
      <c r="ZB456" s="17"/>
      <c r="ZC456" s="17"/>
      <c r="ZD456" s="17"/>
      <c r="ZE456" s="17"/>
      <c r="ZF456" s="17"/>
      <c r="ZG456" s="17"/>
      <c r="ZH456" s="17"/>
      <c r="ZI456" s="17"/>
      <c r="ZJ456" s="17"/>
      <c r="ZK456" s="17"/>
      <c r="ZL456" s="17"/>
      <c r="ZM456" s="17"/>
      <c r="ZN456" s="17"/>
      <c r="ZO456" s="17"/>
      <c r="ZP456" s="17"/>
      <c r="ZQ456" s="17"/>
      <c r="ZR456" s="17"/>
      <c r="ZS456" s="17"/>
      <c r="ZT456" s="17"/>
      <c r="ZU456" s="17"/>
      <c r="ZV456" s="17"/>
      <c r="ZW456" s="17"/>
      <c r="ZX456" s="17"/>
      <c r="ZY456" s="17"/>
      <c r="ZZ456" s="17"/>
      <c r="AAA456" s="17"/>
      <c r="AAB456" s="17"/>
      <c r="AAC456" s="17"/>
      <c r="AAD456" s="17"/>
      <c r="AAE456" s="17"/>
      <c r="AAF456" s="17"/>
      <c r="AAG456" s="17"/>
      <c r="AAH456" s="17"/>
      <c r="AAI456" s="17"/>
      <c r="AAJ456" s="17"/>
      <c r="AAK456" s="17"/>
      <c r="AAL456" s="17"/>
      <c r="AAM456" s="17"/>
      <c r="AAN456" s="17"/>
      <c r="AAO456" s="17"/>
      <c r="AAP456" s="17"/>
      <c r="AAQ456" s="17"/>
      <c r="AAR456" s="17"/>
      <c r="AAS456" s="17"/>
      <c r="AAT456" s="17"/>
      <c r="AAU456" s="17"/>
      <c r="AAV456" s="17"/>
      <c r="AAW456" s="17"/>
      <c r="AAX456" s="17"/>
      <c r="AAY456" s="17"/>
      <c r="AAZ456" s="17"/>
      <c r="ABA456" s="17"/>
      <c r="ABB456" s="17"/>
    </row>
    <row r="457" spans="1:731" ht="68.25" customHeight="1" x14ac:dyDescent="0.2">
      <c r="A457" s="115" t="s">
        <v>209</v>
      </c>
      <c r="B457" s="117"/>
      <c r="C457" s="117">
        <v>0</v>
      </c>
      <c r="D457" s="121"/>
      <c r="E457" s="121">
        <v>127.934</v>
      </c>
      <c r="F457" s="121"/>
      <c r="G457" s="117">
        <v>127.294</v>
      </c>
      <c r="H457" s="121"/>
      <c r="I457" s="120"/>
      <c r="J457" s="119"/>
      <c r="K457" s="119"/>
      <c r="L457" s="119"/>
      <c r="M457" s="119"/>
      <c r="N457" s="119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17"/>
      <c r="IU457" s="17"/>
      <c r="IV457" s="17"/>
      <c r="IW457" s="17"/>
      <c r="IX457" s="17"/>
      <c r="IY457" s="17"/>
      <c r="IZ457" s="17"/>
      <c r="JA457" s="17"/>
      <c r="JB457" s="17"/>
      <c r="JC457" s="17"/>
      <c r="JD457" s="17"/>
      <c r="JE457" s="17"/>
      <c r="JF457" s="17"/>
      <c r="JG457" s="17"/>
      <c r="JH457" s="17"/>
      <c r="JI457" s="17"/>
      <c r="JJ457" s="17"/>
      <c r="JK457" s="17"/>
      <c r="JL457" s="17"/>
      <c r="JM457" s="17"/>
      <c r="JN457" s="17"/>
      <c r="JO457" s="17"/>
      <c r="JP457" s="17"/>
      <c r="JQ457" s="17"/>
      <c r="JR457" s="17"/>
      <c r="JS457" s="17"/>
      <c r="JT457" s="17"/>
      <c r="JU457" s="17"/>
      <c r="JV457" s="17"/>
      <c r="JW457" s="17"/>
      <c r="JX457" s="17"/>
      <c r="JY457" s="17"/>
      <c r="JZ457" s="17"/>
      <c r="KA457" s="17"/>
      <c r="KB457" s="17"/>
      <c r="KC457" s="17"/>
      <c r="KD457" s="17"/>
      <c r="KE457" s="17"/>
      <c r="KF457" s="17"/>
      <c r="KG457" s="17"/>
      <c r="KH457" s="17"/>
      <c r="KI457" s="17"/>
      <c r="KJ457" s="17"/>
      <c r="KK457" s="17"/>
      <c r="KL457" s="17"/>
      <c r="KM457" s="17"/>
      <c r="KN457" s="17"/>
      <c r="KO457" s="17"/>
      <c r="KP457" s="17"/>
      <c r="KQ457" s="17"/>
      <c r="KR457" s="17"/>
      <c r="KS457" s="17"/>
      <c r="KT457" s="17"/>
      <c r="KU457" s="17"/>
      <c r="KV457" s="17"/>
      <c r="KW457" s="17"/>
      <c r="KX457" s="17"/>
      <c r="KY457" s="17"/>
      <c r="KZ457" s="17"/>
      <c r="LA457" s="17"/>
      <c r="LB457" s="17"/>
      <c r="LC457" s="17"/>
      <c r="LD457" s="17"/>
      <c r="LE457" s="17"/>
      <c r="LF457" s="17"/>
      <c r="LG457" s="17"/>
      <c r="LH457" s="17"/>
      <c r="LI457" s="17"/>
      <c r="LJ457" s="17"/>
      <c r="LK457" s="17"/>
      <c r="LL457" s="17"/>
      <c r="LM457" s="17"/>
      <c r="LN457" s="17"/>
      <c r="LO457" s="17"/>
      <c r="LP457" s="17"/>
      <c r="LQ457" s="17"/>
      <c r="LR457" s="17"/>
      <c r="LS457" s="17"/>
      <c r="LT457" s="17"/>
      <c r="LU457" s="17"/>
      <c r="LV457" s="17"/>
      <c r="LW457" s="17"/>
      <c r="LX457" s="17"/>
      <c r="LY457" s="17"/>
      <c r="LZ457" s="17"/>
      <c r="MA457" s="17"/>
      <c r="MB457" s="17"/>
      <c r="MC457" s="17"/>
      <c r="MD457" s="17"/>
      <c r="ME457" s="17"/>
      <c r="MF457" s="17"/>
      <c r="MG457" s="17"/>
      <c r="MH457" s="17"/>
      <c r="MI457" s="17"/>
      <c r="MJ457" s="17"/>
      <c r="MK457" s="17"/>
      <c r="ML457" s="17"/>
      <c r="MM457" s="17"/>
      <c r="MN457" s="17"/>
      <c r="MO457" s="17"/>
      <c r="MP457" s="17"/>
      <c r="MQ457" s="17"/>
      <c r="MR457" s="17"/>
      <c r="MS457" s="17"/>
      <c r="MT457" s="17"/>
      <c r="MU457" s="17"/>
      <c r="MV457" s="17"/>
      <c r="MW457" s="17"/>
      <c r="MX457" s="17"/>
      <c r="MY457" s="17"/>
      <c r="MZ457" s="17"/>
      <c r="NA457" s="17"/>
      <c r="NB457" s="17"/>
      <c r="NC457" s="17"/>
      <c r="ND457" s="17"/>
      <c r="NE457" s="17"/>
      <c r="NF457" s="17"/>
      <c r="NG457" s="17"/>
      <c r="NH457" s="17"/>
      <c r="NI457" s="17"/>
      <c r="NJ457" s="17"/>
      <c r="NK457" s="17"/>
      <c r="NL457" s="17"/>
      <c r="NM457" s="17"/>
      <c r="NN457" s="17"/>
      <c r="NO457" s="17"/>
      <c r="NP457" s="17"/>
      <c r="NQ457" s="17"/>
      <c r="NR457" s="17"/>
      <c r="NS457" s="17"/>
      <c r="NT457" s="17"/>
      <c r="NU457" s="17"/>
      <c r="NV457" s="17"/>
      <c r="NW457" s="17"/>
      <c r="NX457" s="17"/>
      <c r="NY457" s="17"/>
      <c r="NZ457" s="17"/>
      <c r="OA457" s="17"/>
      <c r="OB457" s="17"/>
      <c r="OC457" s="17"/>
      <c r="OD457" s="17"/>
      <c r="OE457" s="17"/>
      <c r="OF457" s="17"/>
      <c r="OG457" s="17"/>
      <c r="OH457" s="17"/>
      <c r="OI457" s="17"/>
      <c r="OJ457" s="17"/>
      <c r="OK457" s="17"/>
      <c r="OL457" s="17"/>
      <c r="OM457" s="17"/>
      <c r="ON457" s="17"/>
      <c r="OO457" s="17"/>
      <c r="OP457" s="17"/>
      <c r="OQ457" s="17"/>
      <c r="OR457" s="17"/>
      <c r="OS457" s="17"/>
      <c r="OT457" s="17"/>
      <c r="OU457" s="17"/>
      <c r="OV457" s="17"/>
      <c r="OW457" s="17"/>
      <c r="OX457" s="17"/>
      <c r="OY457" s="17"/>
      <c r="OZ457" s="17"/>
      <c r="PA457" s="17"/>
      <c r="PB457" s="17"/>
      <c r="PC457" s="17"/>
      <c r="PD457" s="17"/>
      <c r="PE457" s="17"/>
      <c r="PF457" s="17"/>
      <c r="PG457" s="17"/>
      <c r="PH457" s="17"/>
      <c r="PI457" s="17"/>
      <c r="PJ457" s="17"/>
      <c r="PK457" s="17"/>
      <c r="PL457" s="17"/>
      <c r="PM457" s="17"/>
      <c r="PN457" s="17"/>
      <c r="PO457" s="17"/>
      <c r="PP457" s="17"/>
      <c r="PQ457" s="17"/>
      <c r="PR457" s="17"/>
      <c r="PS457" s="17"/>
      <c r="PT457" s="17"/>
      <c r="PU457" s="17"/>
      <c r="PV457" s="17"/>
      <c r="PW457" s="17"/>
      <c r="PX457" s="17"/>
      <c r="PY457" s="17"/>
      <c r="PZ457" s="17"/>
      <c r="QA457" s="17"/>
      <c r="QB457" s="17"/>
      <c r="QC457" s="17"/>
      <c r="QD457" s="17"/>
      <c r="QE457" s="17"/>
      <c r="QF457" s="17"/>
      <c r="QG457" s="17"/>
      <c r="QH457" s="17"/>
      <c r="QI457" s="17"/>
      <c r="QJ457" s="17"/>
      <c r="QK457" s="17"/>
      <c r="QL457" s="17"/>
      <c r="QM457" s="17"/>
      <c r="QN457" s="17"/>
      <c r="QO457" s="17"/>
      <c r="QP457" s="17"/>
      <c r="QQ457" s="17"/>
      <c r="QR457" s="17"/>
      <c r="QS457" s="17"/>
      <c r="QT457" s="17"/>
      <c r="QU457" s="17"/>
      <c r="QV457" s="17"/>
      <c r="QW457" s="17"/>
      <c r="QX457" s="17"/>
      <c r="QY457" s="17"/>
      <c r="QZ457" s="17"/>
      <c r="RA457" s="17"/>
      <c r="RB457" s="17"/>
      <c r="RC457" s="17"/>
      <c r="RD457" s="17"/>
      <c r="RE457" s="17"/>
      <c r="RF457" s="17"/>
      <c r="RG457" s="17"/>
      <c r="RH457" s="17"/>
      <c r="RI457" s="17"/>
      <c r="RJ457" s="17"/>
      <c r="RK457" s="17"/>
      <c r="RL457" s="17"/>
      <c r="RM457" s="17"/>
      <c r="RN457" s="17"/>
      <c r="RO457" s="17"/>
      <c r="RP457" s="17"/>
      <c r="RQ457" s="17"/>
      <c r="RR457" s="17"/>
      <c r="RS457" s="17"/>
      <c r="RT457" s="17"/>
      <c r="RU457" s="17"/>
      <c r="RV457" s="17"/>
      <c r="RW457" s="17"/>
      <c r="RX457" s="17"/>
      <c r="RY457" s="17"/>
      <c r="RZ457" s="17"/>
      <c r="SA457" s="17"/>
      <c r="SB457" s="17"/>
      <c r="SC457" s="17"/>
      <c r="SD457" s="17"/>
      <c r="SE457" s="17"/>
      <c r="SF457" s="17"/>
      <c r="SG457" s="17"/>
      <c r="SH457" s="17"/>
      <c r="SI457" s="17"/>
      <c r="SJ457" s="17"/>
      <c r="SK457" s="17"/>
      <c r="SL457" s="17"/>
      <c r="SM457" s="17"/>
      <c r="SN457" s="17"/>
      <c r="SO457" s="17"/>
      <c r="SP457" s="17"/>
      <c r="SQ457" s="17"/>
      <c r="SR457" s="17"/>
      <c r="SS457" s="17"/>
      <c r="ST457" s="17"/>
      <c r="SU457" s="17"/>
      <c r="SV457" s="17"/>
      <c r="SW457" s="17"/>
      <c r="SX457" s="17"/>
      <c r="SY457" s="17"/>
      <c r="SZ457" s="17"/>
      <c r="TA457" s="17"/>
      <c r="TB457" s="17"/>
      <c r="TC457" s="17"/>
      <c r="TD457" s="17"/>
      <c r="TE457" s="17"/>
      <c r="TF457" s="17"/>
      <c r="TG457" s="17"/>
      <c r="TH457" s="17"/>
      <c r="TI457" s="17"/>
      <c r="TJ457" s="17"/>
      <c r="TK457" s="17"/>
      <c r="TL457" s="17"/>
      <c r="TM457" s="17"/>
      <c r="TN457" s="17"/>
      <c r="TO457" s="17"/>
      <c r="TP457" s="17"/>
      <c r="TQ457" s="17"/>
      <c r="TR457" s="17"/>
      <c r="TS457" s="17"/>
      <c r="TT457" s="17"/>
      <c r="TU457" s="17"/>
      <c r="TV457" s="17"/>
      <c r="TW457" s="17"/>
      <c r="TX457" s="17"/>
      <c r="TY457" s="17"/>
      <c r="TZ457" s="17"/>
      <c r="UA457" s="17"/>
      <c r="UB457" s="17"/>
      <c r="UC457" s="17"/>
      <c r="UD457" s="17"/>
      <c r="UE457" s="17"/>
      <c r="UF457" s="17"/>
      <c r="UG457" s="17"/>
      <c r="UH457" s="17"/>
      <c r="UI457" s="17"/>
      <c r="UJ457" s="17"/>
      <c r="UK457" s="17"/>
      <c r="UL457" s="17"/>
      <c r="UM457" s="17"/>
      <c r="UN457" s="17"/>
      <c r="UO457" s="17"/>
      <c r="UP457" s="17"/>
      <c r="UQ457" s="17"/>
      <c r="UR457" s="17"/>
      <c r="US457" s="17"/>
      <c r="UT457" s="17"/>
      <c r="UU457" s="17"/>
      <c r="UV457" s="17"/>
      <c r="UW457" s="17"/>
      <c r="UX457" s="17"/>
      <c r="UY457" s="17"/>
      <c r="UZ457" s="17"/>
      <c r="VA457" s="17"/>
      <c r="VB457" s="17"/>
      <c r="VC457" s="17"/>
      <c r="VD457" s="17"/>
      <c r="VE457" s="17"/>
      <c r="VF457" s="17"/>
      <c r="VG457" s="17"/>
      <c r="VH457" s="17"/>
      <c r="VI457" s="17"/>
      <c r="VJ457" s="17"/>
      <c r="VK457" s="17"/>
      <c r="VL457" s="17"/>
      <c r="VM457" s="17"/>
      <c r="VN457" s="17"/>
      <c r="VO457" s="17"/>
      <c r="VP457" s="17"/>
      <c r="VQ457" s="17"/>
      <c r="VR457" s="17"/>
      <c r="VS457" s="17"/>
      <c r="VT457" s="17"/>
      <c r="VU457" s="17"/>
      <c r="VV457" s="17"/>
      <c r="VW457" s="17"/>
      <c r="VX457" s="17"/>
      <c r="VY457" s="17"/>
      <c r="VZ457" s="17"/>
      <c r="WA457" s="17"/>
      <c r="WB457" s="17"/>
      <c r="WC457" s="17"/>
      <c r="WD457" s="17"/>
      <c r="WE457" s="17"/>
      <c r="WF457" s="17"/>
      <c r="WG457" s="17"/>
      <c r="WH457" s="17"/>
      <c r="WI457" s="17"/>
      <c r="WJ457" s="17"/>
      <c r="WK457" s="17"/>
      <c r="WL457" s="17"/>
      <c r="WM457" s="17"/>
      <c r="WN457" s="17"/>
      <c r="WO457" s="17"/>
      <c r="WP457" s="17"/>
      <c r="WQ457" s="17"/>
      <c r="WR457" s="17"/>
      <c r="WS457" s="17"/>
      <c r="WT457" s="17"/>
      <c r="WU457" s="17"/>
      <c r="WV457" s="17"/>
      <c r="WW457" s="17"/>
      <c r="WX457" s="17"/>
      <c r="WY457" s="17"/>
      <c r="WZ457" s="17"/>
      <c r="XA457" s="17"/>
      <c r="XB457" s="17"/>
      <c r="XC457" s="17"/>
      <c r="XD457" s="17"/>
      <c r="XE457" s="17"/>
      <c r="XF457" s="17"/>
      <c r="XG457" s="17"/>
      <c r="XH457" s="17"/>
      <c r="XI457" s="17"/>
      <c r="XJ457" s="17"/>
      <c r="XK457" s="17"/>
      <c r="XL457" s="17"/>
      <c r="XM457" s="17"/>
      <c r="XN457" s="17"/>
      <c r="XO457" s="17"/>
      <c r="XP457" s="17"/>
      <c r="XQ457" s="17"/>
      <c r="XR457" s="17"/>
      <c r="XS457" s="17"/>
      <c r="XT457" s="17"/>
      <c r="XU457" s="17"/>
      <c r="XV457" s="17"/>
      <c r="XW457" s="17"/>
      <c r="XX457" s="17"/>
      <c r="XY457" s="17"/>
      <c r="XZ457" s="17"/>
      <c r="YA457" s="17"/>
      <c r="YB457" s="17"/>
      <c r="YC457" s="17"/>
      <c r="YD457" s="17"/>
      <c r="YE457" s="17"/>
      <c r="YF457" s="17"/>
      <c r="YG457" s="17"/>
      <c r="YH457" s="17"/>
      <c r="YI457" s="17"/>
      <c r="YJ457" s="17"/>
      <c r="YK457" s="17"/>
      <c r="YL457" s="17"/>
      <c r="YM457" s="17"/>
      <c r="YN457" s="17"/>
      <c r="YO457" s="17"/>
      <c r="YP457" s="17"/>
      <c r="YQ457" s="17"/>
      <c r="YR457" s="17"/>
      <c r="YS457" s="17"/>
      <c r="YT457" s="17"/>
      <c r="YU457" s="17"/>
      <c r="YV457" s="17"/>
      <c r="YW457" s="17"/>
      <c r="YX457" s="17"/>
      <c r="YY457" s="17"/>
      <c r="YZ457" s="17"/>
      <c r="ZA457" s="17"/>
      <c r="ZB457" s="17"/>
      <c r="ZC457" s="17"/>
      <c r="ZD457" s="17"/>
      <c r="ZE457" s="17"/>
      <c r="ZF457" s="17"/>
      <c r="ZG457" s="17"/>
      <c r="ZH457" s="17"/>
      <c r="ZI457" s="17"/>
      <c r="ZJ457" s="17"/>
      <c r="ZK457" s="17"/>
      <c r="ZL457" s="17"/>
      <c r="ZM457" s="17"/>
      <c r="ZN457" s="17"/>
      <c r="ZO457" s="17"/>
      <c r="ZP457" s="17"/>
      <c r="ZQ457" s="17"/>
      <c r="ZR457" s="17"/>
      <c r="ZS457" s="17"/>
      <c r="ZT457" s="17"/>
      <c r="ZU457" s="17"/>
      <c r="ZV457" s="17"/>
      <c r="ZW457" s="17"/>
      <c r="ZX457" s="17"/>
      <c r="ZY457" s="17"/>
      <c r="ZZ457" s="17"/>
      <c r="AAA457" s="17"/>
      <c r="AAB457" s="17"/>
      <c r="AAC457" s="17"/>
      <c r="AAD457" s="17"/>
      <c r="AAE457" s="17"/>
      <c r="AAF457" s="17"/>
      <c r="AAG457" s="17"/>
      <c r="AAH457" s="17"/>
      <c r="AAI457" s="17"/>
      <c r="AAJ457" s="17"/>
      <c r="AAK457" s="17"/>
      <c r="AAL457" s="17"/>
      <c r="AAM457" s="17"/>
      <c r="AAN457" s="17"/>
      <c r="AAO457" s="17"/>
      <c r="AAP457" s="17"/>
      <c r="AAQ457" s="17"/>
      <c r="AAR457" s="17"/>
      <c r="AAS457" s="17"/>
      <c r="AAT457" s="17"/>
      <c r="AAU457" s="17"/>
      <c r="AAV457" s="17"/>
      <c r="AAW457" s="17"/>
      <c r="AAX457" s="17"/>
      <c r="AAY457" s="17"/>
      <c r="AAZ457" s="17"/>
      <c r="ABA457" s="17"/>
      <c r="ABB457" s="17"/>
    </row>
    <row r="458" spans="1:731" ht="67.5" customHeight="1" x14ac:dyDescent="0.2">
      <c r="A458" s="194" t="s">
        <v>210</v>
      </c>
      <c r="B458" s="137"/>
      <c r="C458" s="137">
        <v>0</v>
      </c>
      <c r="D458" s="138"/>
      <c r="E458" s="138">
        <v>170.56800000000001</v>
      </c>
      <c r="F458" s="138"/>
      <c r="G458" s="137">
        <v>170.56800000000001</v>
      </c>
      <c r="H458" s="138"/>
      <c r="I458" s="136"/>
      <c r="J458" s="135"/>
      <c r="K458" s="135"/>
      <c r="L458" s="135"/>
      <c r="M458" s="135"/>
      <c r="N458" s="135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  <c r="HQ458" s="17"/>
      <c r="HR458" s="17"/>
      <c r="HS458" s="17"/>
      <c r="HT458" s="17"/>
      <c r="HU458" s="17"/>
      <c r="HV458" s="17"/>
      <c r="HW458" s="17"/>
      <c r="HX458" s="17"/>
      <c r="HY458" s="17"/>
      <c r="HZ458" s="17"/>
      <c r="IA458" s="17"/>
      <c r="IB458" s="17"/>
      <c r="IC458" s="17"/>
      <c r="ID458" s="17"/>
      <c r="IE458" s="17"/>
      <c r="IF458" s="17"/>
      <c r="IG458" s="17"/>
      <c r="IH458" s="17"/>
      <c r="II458" s="17"/>
      <c r="IJ458" s="17"/>
      <c r="IK458" s="17"/>
      <c r="IL458" s="17"/>
      <c r="IM458" s="17"/>
      <c r="IN458" s="17"/>
      <c r="IO458" s="17"/>
      <c r="IP458" s="17"/>
      <c r="IQ458" s="17"/>
      <c r="IR458" s="17"/>
      <c r="IS458" s="17"/>
      <c r="IT458" s="17"/>
      <c r="IU458" s="17"/>
      <c r="IV458" s="17"/>
      <c r="IW458" s="17"/>
      <c r="IX458" s="17"/>
      <c r="IY458" s="17"/>
      <c r="IZ458" s="17"/>
      <c r="JA458" s="17"/>
      <c r="JB458" s="17"/>
      <c r="JC458" s="17"/>
      <c r="JD458" s="17"/>
      <c r="JE458" s="17"/>
      <c r="JF458" s="17"/>
      <c r="JG458" s="17"/>
      <c r="JH458" s="17"/>
      <c r="JI458" s="17"/>
      <c r="JJ458" s="17"/>
      <c r="JK458" s="17"/>
      <c r="JL458" s="17"/>
      <c r="JM458" s="17"/>
      <c r="JN458" s="17"/>
      <c r="JO458" s="17"/>
      <c r="JP458" s="17"/>
      <c r="JQ458" s="17"/>
      <c r="JR458" s="17"/>
      <c r="JS458" s="17"/>
      <c r="JT458" s="17"/>
      <c r="JU458" s="17"/>
      <c r="JV458" s="17"/>
      <c r="JW458" s="17"/>
      <c r="JX458" s="17"/>
      <c r="JY458" s="17"/>
      <c r="JZ458" s="17"/>
      <c r="KA458" s="17"/>
      <c r="KB458" s="17"/>
      <c r="KC458" s="17"/>
      <c r="KD458" s="17"/>
      <c r="KE458" s="17"/>
      <c r="KF458" s="17"/>
      <c r="KG458" s="17"/>
      <c r="KH458" s="17"/>
      <c r="KI458" s="17"/>
      <c r="KJ458" s="17"/>
      <c r="KK458" s="17"/>
      <c r="KL458" s="17"/>
      <c r="KM458" s="17"/>
      <c r="KN458" s="17"/>
      <c r="KO458" s="17"/>
      <c r="KP458" s="17"/>
      <c r="KQ458" s="17"/>
      <c r="KR458" s="17"/>
      <c r="KS458" s="17"/>
      <c r="KT458" s="17"/>
      <c r="KU458" s="17"/>
      <c r="KV458" s="17"/>
      <c r="KW458" s="17"/>
      <c r="KX458" s="17"/>
      <c r="KY458" s="17"/>
      <c r="KZ458" s="17"/>
      <c r="LA458" s="17"/>
      <c r="LB458" s="17"/>
      <c r="LC458" s="17"/>
      <c r="LD458" s="17"/>
      <c r="LE458" s="17"/>
      <c r="LF458" s="17"/>
      <c r="LG458" s="17"/>
      <c r="LH458" s="17"/>
      <c r="LI458" s="17"/>
      <c r="LJ458" s="17"/>
      <c r="LK458" s="17"/>
      <c r="LL458" s="17"/>
      <c r="LM458" s="17"/>
      <c r="LN458" s="17"/>
      <c r="LO458" s="17"/>
      <c r="LP458" s="17"/>
      <c r="LQ458" s="17"/>
      <c r="LR458" s="17"/>
      <c r="LS458" s="17"/>
      <c r="LT458" s="17"/>
      <c r="LU458" s="17"/>
      <c r="LV458" s="17"/>
      <c r="LW458" s="17"/>
      <c r="LX458" s="17"/>
      <c r="LY458" s="17"/>
      <c r="LZ458" s="17"/>
      <c r="MA458" s="17"/>
      <c r="MB458" s="17"/>
      <c r="MC458" s="17"/>
      <c r="MD458" s="17"/>
      <c r="ME458" s="17"/>
      <c r="MF458" s="17"/>
      <c r="MG458" s="17"/>
      <c r="MH458" s="17"/>
      <c r="MI458" s="17"/>
      <c r="MJ458" s="17"/>
      <c r="MK458" s="17"/>
      <c r="ML458" s="17"/>
      <c r="MM458" s="17"/>
      <c r="MN458" s="17"/>
      <c r="MO458" s="17"/>
      <c r="MP458" s="17"/>
      <c r="MQ458" s="17"/>
      <c r="MR458" s="17"/>
      <c r="MS458" s="17"/>
      <c r="MT458" s="17"/>
      <c r="MU458" s="17"/>
      <c r="MV458" s="17"/>
      <c r="MW458" s="17"/>
      <c r="MX458" s="17"/>
      <c r="MY458" s="17"/>
      <c r="MZ458" s="17"/>
      <c r="NA458" s="17"/>
      <c r="NB458" s="17"/>
      <c r="NC458" s="17"/>
      <c r="ND458" s="17"/>
      <c r="NE458" s="17"/>
      <c r="NF458" s="17"/>
      <c r="NG458" s="17"/>
      <c r="NH458" s="17"/>
      <c r="NI458" s="17"/>
      <c r="NJ458" s="17"/>
      <c r="NK458" s="17"/>
      <c r="NL458" s="17"/>
      <c r="NM458" s="17"/>
      <c r="NN458" s="17"/>
      <c r="NO458" s="17"/>
      <c r="NP458" s="17"/>
      <c r="NQ458" s="17"/>
      <c r="NR458" s="17"/>
      <c r="NS458" s="17"/>
      <c r="NT458" s="17"/>
      <c r="NU458" s="17"/>
      <c r="NV458" s="17"/>
      <c r="NW458" s="17"/>
      <c r="NX458" s="17"/>
      <c r="NY458" s="17"/>
      <c r="NZ458" s="17"/>
      <c r="OA458" s="17"/>
      <c r="OB458" s="17"/>
      <c r="OC458" s="17"/>
      <c r="OD458" s="17"/>
      <c r="OE458" s="17"/>
      <c r="OF458" s="17"/>
      <c r="OG458" s="17"/>
      <c r="OH458" s="17"/>
      <c r="OI458" s="17"/>
      <c r="OJ458" s="17"/>
      <c r="OK458" s="17"/>
      <c r="OL458" s="17"/>
      <c r="OM458" s="17"/>
      <c r="ON458" s="17"/>
      <c r="OO458" s="17"/>
      <c r="OP458" s="17"/>
      <c r="OQ458" s="17"/>
      <c r="OR458" s="17"/>
      <c r="OS458" s="17"/>
      <c r="OT458" s="17"/>
      <c r="OU458" s="17"/>
      <c r="OV458" s="17"/>
      <c r="OW458" s="17"/>
      <c r="OX458" s="17"/>
      <c r="OY458" s="17"/>
      <c r="OZ458" s="17"/>
      <c r="PA458" s="17"/>
      <c r="PB458" s="17"/>
      <c r="PC458" s="17"/>
      <c r="PD458" s="17"/>
      <c r="PE458" s="17"/>
      <c r="PF458" s="17"/>
      <c r="PG458" s="17"/>
      <c r="PH458" s="17"/>
      <c r="PI458" s="17"/>
      <c r="PJ458" s="17"/>
      <c r="PK458" s="17"/>
      <c r="PL458" s="17"/>
      <c r="PM458" s="17"/>
      <c r="PN458" s="17"/>
      <c r="PO458" s="17"/>
      <c r="PP458" s="17"/>
      <c r="PQ458" s="17"/>
      <c r="PR458" s="17"/>
      <c r="PS458" s="17"/>
      <c r="PT458" s="17"/>
      <c r="PU458" s="17"/>
      <c r="PV458" s="17"/>
      <c r="PW458" s="17"/>
      <c r="PX458" s="17"/>
      <c r="PY458" s="17"/>
      <c r="PZ458" s="17"/>
      <c r="QA458" s="17"/>
      <c r="QB458" s="17"/>
      <c r="QC458" s="17"/>
      <c r="QD458" s="17"/>
      <c r="QE458" s="17"/>
      <c r="QF458" s="17"/>
      <c r="QG458" s="17"/>
      <c r="QH458" s="17"/>
      <c r="QI458" s="17"/>
      <c r="QJ458" s="17"/>
      <c r="QK458" s="17"/>
      <c r="QL458" s="17"/>
      <c r="QM458" s="17"/>
      <c r="QN458" s="17"/>
      <c r="QO458" s="17"/>
      <c r="QP458" s="17"/>
      <c r="QQ458" s="17"/>
      <c r="QR458" s="17"/>
      <c r="QS458" s="17"/>
      <c r="QT458" s="17"/>
      <c r="QU458" s="17"/>
      <c r="QV458" s="17"/>
      <c r="QW458" s="17"/>
      <c r="QX458" s="17"/>
      <c r="QY458" s="17"/>
      <c r="QZ458" s="17"/>
      <c r="RA458" s="17"/>
      <c r="RB458" s="17"/>
      <c r="RC458" s="17"/>
      <c r="RD458" s="17"/>
      <c r="RE458" s="17"/>
      <c r="RF458" s="17"/>
      <c r="RG458" s="17"/>
      <c r="RH458" s="17"/>
      <c r="RI458" s="17"/>
      <c r="RJ458" s="17"/>
      <c r="RK458" s="17"/>
      <c r="RL458" s="17"/>
      <c r="RM458" s="17"/>
      <c r="RN458" s="17"/>
      <c r="RO458" s="17"/>
      <c r="RP458" s="17"/>
      <c r="RQ458" s="17"/>
      <c r="RR458" s="17"/>
      <c r="RS458" s="17"/>
      <c r="RT458" s="17"/>
      <c r="RU458" s="17"/>
      <c r="RV458" s="17"/>
      <c r="RW458" s="17"/>
      <c r="RX458" s="17"/>
      <c r="RY458" s="17"/>
      <c r="RZ458" s="17"/>
      <c r="SA458" s="17"/>
      <c r="SB458" s="17"/>
      <c r="SC458" s="17"/>
      <c r="SD458" s="17"/>
      <c r="SE458" s="17"/>
      <c r="SF458" s="17"/>
      <c r="SG458" s="17"/>
      <c r="SH458" s="17"/>
      <c r="SI458" s="17"/>
      <c r="SJ458" s="17"/>
      <c r="SK458" s="17"/>
      <c r="SL458" s="17"/>
      <c r="SM458" s="17"/>
      <c r="SN458" s="17"/>
      <c r="SO458" s="17"/>
      <c r="SP458" s="17"/>
      <c r="SQ458" s="17"/>
      <c r="SR458" s="17"/>
      <c r="SS458" s="17"/>
      <c r="ST458" s="17"/>
      <c r="SU458" s="17"/>
      <c r="SV458" s="17"/>
      <c r="SW458" s="17"/>
      <c r="SX458" s="17"/>
      <c r="SY458" s="17"/>
      <c r="SZ458" s="17"/>
      <c r="TA458" s="17"/>
      <c r="TB458" s="17"/>
      <c r="TC458" s="17"/>
      <c r="TD458" s="17"/>
      <c r="TE458" s="17"/>
      <c r="TF458" s="17"/>
      <c r="TG458" s="17"/>
      <c r="TH458" s="17"/>
      <c r="TI458" s="17"/>
      <c r="TJ458" s="17"/>
      <c r="TK458" s="17"/>
      <c r="TL458" s="17"/>
      <c r="TM458" s="17"/>
      <c r="TN458" s="17"/>
      <c r="TO458" s="17"/>
      <c r="TP458" s="17"/>
      <c r="TQ458" s="17"/>
      <c r="TR458" s="17"/>
      <c r="TS458" s="17"/>
      <c r="TT458" s="17"/>
      <c r="TU458" s="17"/>
      <c r="TV458" s="17"/>
      <c r="TW458" s="17"/>
      <c r="TX458" s="17"/>
      <c r="TY458" s="17"/>
      <c r="TZ458" s="17"/>
      <c r="UA458" s="17"/>
      <c r="UB458" s="17"/>
      <c r="UC458" s="17"/>
      <c r="UD458" s="17"/>
      <c r="UE458" s="17"/>
      <c r="UF458" s="17"/>
      <c r="UG458" s="17"/>
      <c r="UH458" s="17"/>
      <c r="UI458" s="17"/>
      <c r="UJ458" s="17"/>
      <c r="UK458" s="17"/>
      <c r="UL458" s="17"/>
      <c r="UM458" s="17"/>
      <c r="UN458" s="17"/>
      <c r="UO458" s="17"/>
      <c r="UP458" s="17"/>
      <c r="UQ458" s="17"/>
      <c r="UR458" s="17"/>
      <c r="US458" s="17"/>
      <c r="UT458" s="17"/>
      <c r="UU458" s="17"/>
      <c r="UV458" s="17"/>
      <c r="UW458" s="17"/>
      <c r="UX458" s="17"/>
      <c r="UY458" s="17"/>
      <c r="UZ458" s="17"/>
      <c r="VA458" s="17"/>
      <c r="VB458" s="17"/>
      <c r="VC458" s="17"/>
      <c r="VD458" s="17"/>
      <c r="VE458" s="17"/>
      <c r="VF458" s="17"/>
      <c r="VG458" s="17"/>
      <c r="VH458" s="17"/>
      <c r="VI458" s="17"/>
      <c r="VJ458" s="17"/>
      <c r="VK458" s="17"/>
      <c r="VL458" s="17"/>
      <c r="VM458" s="17"/>
      <c r="VN458" s="17"/>
      <c r="VO458" s="17"/>
      <c r="VP458" s="17"/>
      <c r="VQ458" s="17"/>
      <c r="VR458" s="17"/>
      <c r="VS458" s="17"/>
      <c r="VT458" s="17"/>
      <c r="VU458" s="17"/>
      <c r="VV458" s="17"/>
      <c r="VW458" s="17"/>
      <c r="VX458" s="17"/>
      <c r="VY458" s="17"/>
      <c r="VZ458" s="17"/>
      <c r="WA458" s="17"/>
      <c r="WB458" s="17"/>
      <c r="WC458" s="17"/>
      <c r="WD458" s="17"/>
      <c r="WE458" s="17"/>
      <c r="WF458" s="17"/>
      <c r="WG458" s="17"/>
      <c r="WH458" s="17"/>
      <c r="WI458" s="17"/>
      <c r="WJ458" s="17"/>
      <c r="WK458" s="17"/>
      <c r="WL458" s="17"/>
      <c r="WM458" s="17"/>
      <c r="WN458" s="17"/>
      <c r="WO458" s="17"/>
      <c r="WP458" s="17"/>
      <c r="WQ458" s="17"/>
      <c r="WR458" s="17"/>
      <c r="WS458" s="17"/>
      <c r="WT458" s="17"/>
      <c r="WU458" s="17"/>
      <c r="WV458" s="17"/>
      <c r="WW458" s="17"/>
      <c r="WX458" s="17"/>
      <c r="WY458" s="17"/>
      <c r="WZ458" s="17"/>
      <c r="XA458" s="17"/>
      <c r="XB458" s="17"/>
      <c r="XC458" s="17"/>
      <c r="XD458" s="17"/>
      <c r="XE458" s="17"/>
      <c r="XF458" s="17"/>
      <c r="XG458" s="17"/>
      <c r="XH458" s="17"/>
      <c r="XI458" s="17"/>
      <c r="XJ458" s="17"/>
      <c r="XK458" s="17"/>
      <c r="XL458" s="17"/>
      <c r="XM458" s="17"/>
      <c r="XN458" s="17"/>
      <c r="XO458" s="17"/>
      <c r="XP458" s="17"/>
      <c r="XQ458" s="17"/>
      <c r="XR458" s="17"/>
      <c r="XS458" s="17"/>
      <c r="XT458" s="17"/>
      <c r="XU458" s="17"/>
      <c r="XV458" s="17"/>
      <c r="XW458" s="17"/>
      <c r="XX458" s="17"/>
      <c r="XY458" s="17"/>
      <c r="XZ458" s="17"/>
      <c r="YA458" s="17"/>
      <c r="YB458" s="17"/>
      <c r="YC458" s="17"/>
      <c r="YD458" s="17"/>
      <c r="YE458" s="17"/>
      <c r="YF458" s="17"/>
      <c r="YG458" s="17"/>
      <c r="YH458" s="17"/>
      <c r="YI458" s="17"/>
      <c r="YJ458" s="17"/>
      <c r="YK458" s="17"/>
      <c r="YL458" s="17"/>
      <c r="YM458" s="17"/>
      <c r="YN458" s="17"/>
      <c r="YO458" s="17"/>
      <c r="YP458" s="17"/>
      <c r="YQ458" s="17"/>
      <c r="YR458" s="17"/>
      <c r="YS458" s="17"/>
      <c r="YT458" s="17"/>
      <c r="YU458" s="17"/>
      <c r="YV458" s="17"/>
      <c r="YW458" s="17"/>
      <c r="YX458" s="17"/>
      <c r="YY458" s="17"/>
      <c r="YZ458" s="17"/>
      <c r="ZA458" s="17"/>
      <c r="ZB458" s="17"/>
      <c r="ZC458" s="17"/>
      <c r="ZD458" s="17"/>
      <c r="ZE458" s="17"/>
      <c r="ZF458" s="17"/>
      <c r="ZG458" s="17"/>
      <c r="ZH458" s="17"/>
      <c r="ZI458" s="17"/>
      <c r="ZJ458" s="17"/>
      <c r="ZK458" s="17"/>
      <c r="ZL458" s="17"/>
      <c r="ZM458" s="17"/>
      <c r="ZN458" s="17"/>
      <c r="ZO458" s="17"/>
      <c r="ZP458" s="17"/>
      <c r="ZQ458" s="17"/>
      <c r="ZR458" s="17"/>
      <c r="ZS458" s="17"/>
      <c r="ZT458" s="17"/>
      <c r="ZU458" s="17"/>
      <c r="ZV458" s="17"/>
      <c r="ZW458" s="17"/>
      <c r="ZX458" s="17"/>
      <c r="ZY458" s="17"/>
      <c r="ZZ458" s="17"/>
      <c r="AAA458" s="17"/>
      <c r="AAB458" s="17"/>
      <c r="AAC458" s="17"/>
      <c r="AAD458" s="17"/>
      <c r="AAE458" s="17"/>
      <c r="AAF458" s="17"/>
      <c r="AAG458" s="17"/>
      <c r="AAH458" s="17"/>
      <c r="AAI458" s="17"/>
      <c r="AAJ458" s="17"/>
      <c r="AAK458" s="17"/>
      <c r="AAL458" s="17"/>
      <c r="AAM458" s="17"/>
      <c r="AAN458" s="17"/>
      <c r="AAO458" s="17"/>
      <c r="AAP458" s="17"/>
      <c r="AAQ458" s="17"/>
      <c r="AAR458" s="17"/>
      <c r="AAS458" s="17"/>
      <c r="AAT458" s="17"/>
      <c r="AAU458" s="17"/>
      <c r="AAV458" s="17"/>
      <c r="AAW458" s="17"/>
      <c r="AAX458" s="17"/>
      <c r="AAY458" s="17"/>
      <c r="AAZ458" s="17"/>
      <c r="ABA458" s="17"/>
      <c r="ABB458" s="17"/>
    </row>
    <row r="459" spans="1:731" ht="67.5" customHeight="1" x14ac:dyDescent="0.2">
      <c r="A459" s="194" t="s">
        <v>211</v>
      </c>
      <c r="B459" s="197"/>
      <c r="C459" s="197">
        <v>0</v>
      </c>
      <c r="D459" s="198"/>
      <c r="E459" s="198">
        <v>160.255</v>
      </c>
      <c r="F459" s="198"/>
      <c r="G459" s="197">
        <v>160.25399999999999</v>
      </c>
      <c r="H459" s="198"/>
      <c r="I459" s="196"/>
      <c r="J459" s="195"/>
      <c r="K459" s="195"/>
      <c r="L459" s="195"/>
      <c r="M459" s="195"/>
      <c r="N459" s="195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  <c r="IH459" s="17"/>
      <c r="II459" s="17"/>
      <c r="IJ459" s="17"/>
      <c r="IK459" s="17"/>
      <c r="IL459" s="17"/>
      <c r="IM459" s="17"/>
      <c r="IN459" s="17"/>
      <c r="IO459" s="17"/>
      <c r="IP459" s="17"/>
      <c r="IQ459" s="17"/>
      <c r="IR459" s="17"/>
      <c r="IS459" s="17"/>
      <c r="IT459" s="17"/>
      <c r="IU459" s="17"/>
      <c r="IV459" s="17"/>
      <c r="IW459" s="17"/>
      <c r="IX459" s="17"/>
      <c r="IY459" s="17"/>
      <c r="IZ459" s="17"/>
      <c r="JA459" s="17"/>
      <c r="JB459" s="17"/>
      <c r="JC459" s="17"/>
      <c r="JD459" s="17"/>
      <c r="JE459" s="17"/>
      <c r="JF459" s="17"/>
      <c r="JG459" s="17"/>
      <c r="JH459" s="17"/>
      <c r="JI459" s="17"/>
      <c r="JJ459" s="17"/>
      <c r="JK459" s="17"/>
      <c r="JL459" s="17"/>
      <c r="JM459" s="17"/>
      <c r="JN459" s="17"/>
      <c r="JO459" s="17"/>
      <c r="JP459" s="17"/>
      <c r="JQ459" s="17"/>
      <c r="JR459" s="17"/>
      <c r="JS459" s="17"/>
      <c r="JT459" s="17"/>
      <c r="JU459" s="17"/>
      <c r="JV459" s="17"/>
      <c r="JW459" s="17"/>
      <c r="JX459" s="17"/>
      <c r="JY459" s="17"/>
      <c r="JZ459" s="17"/>
      <c r="KA459" s="17"/>
      <c r="KB459" s="17"/>
      <c r="KC459" s="17"/>
      <c r="KD459" s="17"/>
      <c r="KE459" s="17"/>
      <c r="KF459" s="17"/>
      <c r="KG459" s="17"/>
      <c r="KH459" s="17"/>
      <c r="KI459" s="17"/>
      <c r="KJ459" s="17"/>
      <c r="KK459" s="17"/>
      <c r="KL459" s="17"/>
      <c r="KM459" s="17"/>
      <c r="KN459" s="17"/>
      <c r="KO459" s="17"/>
      <c r="KP459" s="17"/>
      <c r="KQ459" s="17"/>
      <c r="KR459" s="17"/>
      <c r="KS459" s="17"/>
      <c r="KT459" s="17"/>
      <c r="KU459" s="17"/>
      <c r="KV459" s="17"/>
      <c r="KW459" s="17"/>
      <c r="KX459" s="17"/>
      <c r="KY459" s="17"/>
      <c r="KZ459" s="17"/>
      <c r="LA459" s="17"/>
      <c r="LB459" s="17"/>
      <c r="LC459" s="17"/>
      <c r="LD459" s="17"/>
      <c r="LE459" s="17"/>
      <c r="LF459" s="17"/>
      <c r="LG459" s="17"/>
      <c r="LH459" s="17"/>
      <c r="LI459" s="17"/>
      <c r="LJ459" s="17"/>
      <c r="LK459" s="17"/>
      <c r="LL459" s="17"/>
      <c r="LM459" s="17"/>
      <c r="LN459" s="17"/>
      <c r="LO459" s="17"/>
      <c r="LP459" s="17"/>
      <c r="LQ459" s="17"/>
      <c r="LR459" s="17"/>
      <c r="LS459" s="17"/>
      <c r="LT459" s="17"/>
      <c r="LU459" s="17"/>
      <c r="LV459" s="17"/>
      <c r="LW459" s="17"/>
      <c r="LX459" s="17"/>
      <c r="LY459" s="17"/>
      <c r="LZ459" s="17"/>
      <c r="MA459" s="17"/>
      <c r="MB459" s="17"/>
      <c r="MC459" s="17"/>
      <c r="MD459" s="17"/>
      <c r="ME459" s="17"/>
      <c r="MF459" s="17"/>
      <c r="MG459" s="17"/>
      <c r="MH459" s="17"/>
      <c r="MI459" s="17"/>
      <c r="MJ459" s="17"/>
      <c r="MK459" s="17"/>
      <c r="ML459" s="17"/>
      <c r="MM459" s="17"/>
      <c r="MN459" s="17"/>
      <c r="MO459" s="17"/>
      <c r="MP459" s="17"/>
      <c r="MQ459" s="17"/>
      <c r="MR459" s="17"/>
      <c r="MS459" s="17"/>
      <c r="MT459" s="17"/>
      <c r="MU459" s="17"/>
      <c r="MV459" s="17"/>
      <c r="MW459" s="17"/>
      <c r="MX459" s="17"/>
      <c r="MY459" s="17"/>
      <c r="MZ459" s="17"/>
      <c r="NA459" s="17"/>
      <c r="NB459" s="17"/>
      <c r="NC459" s="17"/>
      <c r="ND459" s="17"/>
      <c r="NE459" s="17"/>
      <c r="NF459" s="17"/>
      <c r="NG459" s="17"/>
      <c r="NH459" s="17"/>
      <c r="NI459" s="17"/>
      <c r="NJ459" s="17"/>
      <c r="NK459" s="17"/>
      <c r="NL459" s="17"/>
      <c r="NM459" s="17"/>
      <c r="NN459" s="17"/>
      <c r="NO459" s="17"/>
      <c r="NP459" s="17"/>
      <c r="NQ459" s="17"/>
      <c r="NR459" s="17"/>
      <c r="NS459" s="17"/>
      <c r="NT459" s="17"/>
      <c r="NU459" s="17"/>
      <c r="NV459" s="17"/>
      <c r="NW459" s="17"/>
      <c r="NX459" s="17"/>
      <c r="NY459" s="17"/>
      <c r="NZ459" s="17"/>
      <c r="OA459" s="17"/>
      <c r="OB459" s="17"/>
      <c r="OC459" s="17"/>
      <c r="OD459" s="17"/>
      <c r="OE459" s="17"/>
      <c r="OF459" s="17"/>
      <c r="OG459" s="17"/>
      <c r="OH459" s="17"/>
      <c r="OI459" s="17"/>
      <c r="OJ459" s="17"/>
      <c r="OK459" s="17"/>
      <c r="OL459" s="17"/>
      <c r="OM459" s="17"/>
      <c r="ON459" s="17"/>
      <c r="OO459" s="17"/>
      <c r="OP459" s="17"/>
      <c r="OQ459" s="17"/>
      <c r="OR459" s="17"/>
      <c r="OS459" s="17"/>
      <c r="OT459" s="17"/>
      <c r="OU459" s="17"/>
      <c r="OV459" s="17"/>
      <c r="OW459" s="17"/>
      <c r="OX459" s="17"/>
      <c r="OY459" s="17"/>
      <c r="OZ459" s="17"/>
      <c r="PA459" s="17"/>
      <c r="PB459" s="17"/>
      <c r="PC459" s="17"/>
      <c r="PD459" s="17"/>
      <c r="PE459" s="17"/>
      <c r="PF459" s="17"/>
      <c r="PG459" s="17"/>
      <c r="PH459" s="17"/>
      <c r="PI459" s="17"/>
      <c r="PJ459" s="17"/>
      <c r="PK459" s="17"/>
      <c r="PL459" s="17"/>
      <c r="PM459" s="17"/>
      <c r="PN459" s="17"/>
      <c r="PO459" s="17"/>
      <c r="PP459" s="17"/>
      <c r="PQ459" s="17"/>
      <c r="PR459" s="17"/>
      <c r="PS459" s="17"/>
      <c r="PT459" s="17"/>
      <c r="PU459" s="17"/>
      <c r="PV459" s="17"/>
      <c r="PW459" s="17"/>
      <c r="PX459" s="17"/>
      <c r="PY459" s="17"/>
      <c r="PZ459" s="17"/>
      <c r="QA459" s="17"/>
      <c r="QB459" s="17"/>
      <c r="QC459" s="17"/>
      <c r="QD459" s="17"/>
      <c r="QE459" s="17"/>
      <c r="QF459" s="17"/>
      <c r="QG459" s="17"/>
      <c r="QH459" s="17"/>
      <c r="QI459" s="17"/>
      <c r="QJ459" s="17"/>
      <c r="QK459" s="17"/>
      <c r="QL459" s="17"/>
      <c r="QM459" s="17"/>
      <c r="QN459" s="17"/>
      <c r="QO459" s="17"/>
      <c r="QP459" s="17"/>
      <c r="QQ459" s="17"/>
      <c r="QR459" s="17"/>
      <c r="QS459" s="17"/>
      <c r="QT459" s="17"/>
      <c r="QU459" s="17"/>
      <c r="QV459" s="17"/>
      <c r="QW459" s="17"/>
      <c r="QX459" s="17"/>
      <c r="QY459" s="17"/>
      <c r="QZ459" s="17"/>
      <c r="RA459" s="17"/>
      <c r="RB459" s="17"/>
      <c r="RC459" s="17"/>
      <c r="RD459" s="17"/>
      <c r="RE459" s="17"/>
      <c r="RF459" s="17"/>
      <c r="RG459" s="17"/>
      <c r="RH459" s="17"/>
      <c r="RI459" s="17"/>
      <c r="RJ459" s="17"/>
      <c r="RK459" s="17"/>
      <c r="RL459" s="17"/>
      <c r="RM459" s="17"/>
      <c r="RN459" s="17"/>
      <c r="RO459" s="17"/>
      <c r="RP459" s="17"/>
      <c r="RQ459" s="17"/>
      <c r="RR459" s="17"/>
      <c r="RS459" s="17"/>
      <c r="RT459" s="17"/>
      <c r="RU459" s="17"/>
      <c r="RV459" s="17"/>
      <c r="RW459" s="17"/>
      <c r="RX459" s="17"/>
      <c r="RY459" s="17"/>
      <c r="RZ459" s="17"/>
      <c r="SA459" s="17"/>
      <c r="SB459" s="17"/>
      <c r="SC459" s="17"/>
      <c r="SD459" s="17"/>
      <c r="SE459" s="17"/>
      <c r="SF459" s="17"/>
      <c r="SG459" s="17"/>
      <c r="SH459" s="17"/>
      <c r="SI459" s="17"/>
      <c r="SJ459" s="17"/>
      <c r="SK459" s="17"/>
      <c r="SL459" s="17"/>
      <c r="SM459" s="17"/>
      <c r="SN459" s="17"/>
      <c r="SO459" s="17"/>
      <c r="SP459" s="17"/>
      <c r="SQ459" s="17"/>
      <c r="SR459" s="17"/>
      <c r="SS459" s="17"/>
      <c r="ST459" s="17"/>
      <c r="SU459" s="17"/>
      <c r="SV459" s="17"/>
      <c r="SW459" s="17"/>
      <c r="SX459" s="17"/>
      <c r="SY459" s="17"/>
      <c r="SZ459" s="17"/>
      <c r="TA459" s="17"/>
      <c r="TB459" s="17"/>
      <c r="TC459" s="17"/>
      <c r="TD459" s="17"/>
      <c r="TE459" s="17"/>
      <c r="TF459" s="17"/>
      <c r="TG459" s="17"/>
      <c r="TH459" s="17"/>
      <c r="TI459" s="17"/>
      <c r="TJ459" s="17"/>
      <c r="TK459" s="17"/>
      <c r="TL459" s="17"/>
      <c r="TM459" s="17"/>
      <c r="TN459" s="17"/>
      <c r="TO459" s="17"/>
      <c r="TP459" s="17"/>
      <c r="TQ459" s="17"/>
      <c r="TR459" s="17"/>
      <c r="TS459" s="17"/>
      <c r="TT459" s="17"/>
      <c r="TU459" s="17"/>
      <c r="TV459" s="17"/>
      <c r="TW459" s="17"/>
      <c r="TX459" s="17"/>
      <c r="TY459" s="17"/>
      <c r="TZ459" s="17"/>
      <c r="UA459" s="17"/>
      <c r="UB459" s="17"/>
      <c r="UC459" s="17"/>
      <c r="UD459" s="17"/>
      <c r="UE459" s="17"/>
      <c r="UF459" s="17"/>
      <c r="UG459" s="17"/>
      <c r="UH459" s="17"/>
      <c r="UI459" s="17"/>
      <c r="UJ459" s="17"/>
      <c r="UK459" s="17"/>
      <c r="UL459" s="17"/>
      <c r="UM459" s="17"/>
      <c r="UN459" s="17"/>
      <c r="UO459" s="17"/>
      <c r="UP459" s="17"/>
      <c r="UQ459" s="17"/>
      <c r="UR459" s="17"/>
      <c r="US459" s="17"/>
      <c r="UT459" s="17"/>
      <c r="UU459" s="17"/>
      <c r="UV459" s="17"/>
      <c r="UW459" s="17"/>
      <c r="UX459" s="17"/>
      <c r="UY459" s="17"/>
      <c r="UZ459" s="17"/>
      <c r="VA459" s="17"/>
      <c r="VB459" s="17"/>
      <c r="VC459" s="17"/>
      <c r="VD459" s="17"/>
      <c r="VE459" s="17"/>
      <c r="VF459" s="17"/>
      <c r="VG459" s="17"/>
      <c r="VH459" s="17"/>
      <c r="VI459" s="17"/>
      <c r="VJ459" s="17"/>
      <c r="VK459" s="17"/>
      <c r="VL459" s="17"/>
      <c r="VM459" s="17"/>
      <c r="VN459" s="17"/>
      <c r="VO459" s="17"/>
      <c r="VP459" s="17"/>
      <c r="VQ459" s="17"/>
      <c r="VR459" s="17"/>
      <c r="VS459" s="17"/>
      <c r="VT459" s="17"/>
      <c r="VU459" s="17"/>
      <c r="VV459" s="17"/>
      <c r="VW459" s="17"/>
      <c r="VX459" s="17"/>
      <c r="VY459" s="17"/>
      <c r="VZ459" s="17"/>
      <c r="WA459" s="17"/>
      <c r="WB459" s="17"/>
      <c r="WC459" s="17"/>
      <c r="WD459" s="17"/>
      <c r="WE459" s="17"/>
      <c r="WF459" s="17"/>
      <c r="WG459" s="17"/>
      <c r="WH459" s="17"/>
      <c r="WI459" s="17"/>
      <c r="WJ459" s="17"/>
      <c r="WK459" s="17"/>
      <c r="WL459" s="17"/>
      <c r="WM459" s="17"/>
      <c r="WN459" s="17"/>
      <c r="WO459" s="17"/>
      <c r="WP459" s="17"/>
      <c r="WQ459" s="17"/>
      <c r="WR459" s="17"/>
      <c r="WS459" s="17"/>
      <c r="WT459" s="17"/>
      <c r="WU459" s="17"/>
      <c r="WV459" s="17"/>
      <c r="WW459" s="17"/>
      <c r="WX459" s="17"/>
      <c r="WY459" s="17"/>
      <c r="WZ459" s="17"/>
      <c r="XA459" s="17"/>
      <c r="XB459" s="17"/>
      <c r="XC459" s="17"/>
      <c r="XD459" s="17"/>
      <c r="XE459" s="17"/>
      <c r="XF459" s="17"/>
      <c r="XG459" s="17"/>
      <c r="XH459" s="17"/>
      <c r="XI459" s="17"/>
      <c r="XJ459" s="17"/>
      <c r="XK459" s="17"/>
      <c r="XL459" s="17"/>
      <c r="XM459" s="17"/>
      <c r="XN459" s="17"/>
      <c r="XO459" s="17"/>
      <c r="XP459" s="17"/>
      <c r="XQ459" s="17"/>
      <c r="XR459" s="17"/>
      <c r="XS459" s="17"/>
      <c r="XT459" s="17"/>
      <c r="XU459" s="17"/>
      <c r="XV459" s="17"/>
      <c r="XW459" s="17"/>
      <c r="XX459" s="17"/>
      <c r="XY459" s="17"/>
      <c r="XZ459" s="17"/>
      <c r="YA459" s="17"/>
      <c r="YB459" s="17"/>
      <c r="YC459" s="17"/>
      <c r="YD459" s="17"/>
      <c r="YE459" s="17"/>
      <c r="YF459" s="17"/>
      <c r="YG459" s="17"/>
      <c r="YH459" s="17"/>
      <c r="YI459" s="17"/>
      <c r="YJ459" s="17"/>
      <c r="YK459" s="17"/>
      <c r="YL459" s="17"/>
      <c r="YM459" s="17"/>
      <c r="YN459" s="17"/>
      <c r="YO459" s="17"/>
      <c r="YP459" s="17"/>
      <c r="YQ459" s="17"/>
      <c r="YR459" s="17"/>
      <c r="YS459" s="17"/>
      <c r="YT459" s="17"/>
      <c r="YU459" s="17"/>
      <c r="YV459" s="17"/>
      <c r="YW459" s="17"/>
      <c r="YX459" s="17"/>
      <c r="YY459" s="17"/>
      <c r="YZ459" s="17"/>
      <c r="ZA459" s="17"/>
      <c r="ZB459" s="17"/>
      <c r="ZC459" s="17"/>
      <c r="ZD459" s="17"/>
      <c r="ZE459" s="17"/>
      <c r="ZF459" s="17"/>
      <c r="ZG459" s="17"/>
      <c r="ZH459" s="17"/>
      <c r="ZI459" s="17"/>
      <c r="ZJ459" s="17"/>
      <c r="ZK459" s="17"/>
      <c r="ZL459" s="17"/>
      <c r="ZM459" s="17"/>
      <c r="ZN459" s="17"/>
      <c r="ZO459" s="17"/>
      <c r="ZP459" s="17"/>
      <c r="ZQ459" s="17"/>
      <c r="ZR459" s="17"/>
      <c r="ZS459" s="17"/>
      <c r="ZT459" s="17"/>
      <c r="ZU459" s="17"/>
      <c r="ZV459" s="17"/>
      <c r="ZW459" s="17"/>
      <c r="ZX459" s="17"/>
      <c r="ZY459" s="17"/>
      <c r="ZZ459" s="17"/>
      <c r="AAA459" s="17"/>
      <c r="AAB459" s="17"/>
      <c r="AAC459" s="17"/>
      <c r="AAD459" s="17"/>
      <c r="AAE459" s="17"/>
      <c r="AAF459" s="17"/>
      <c r="AAG459" s="17"/>
      <c r="AAH459" s="17"/>
      <c r="AAI459" s="17"/>
      <c r="AAJ459" s="17"/>
      <c r="AAK459" s="17"/>
      <c r="AAL459" s="17"/>
      <c r="AAM459" s="17"/>
      <c r="AAN459" s="17"/>
      <c r="AAO459" s="17"/>
      <c r="AAP459" s="17"/>
      <c r="AAQ459" s="17"/>
      <c r="AAR459" s="17"/>
      <c r="AAS459" s="17"/>
      <c r="AAT459" s="17"/>
      <c r="AAU459" s="17"/>
      <c r="AAV459" s="17"/>
      <c r="AAW459" s="17"/>
      <c r="AAX459" s="17"/>
      <c r="AAY459" s="17"/>
      <c r="AAZ459" s="17"/>
      <c r="ABA459" s="17"/>
      <c r="ABB459" s="17"/>
    </row>
    <row r="460" spans="1:731" ht="67.5" customHeight="1" x14ac:dyDescent="0.2">
      <c r="A460" s="194" t="s">
        <v>212</v>
      </c>
      <c r="B460" s="197"/>
      <c r="C460" s="197">
        <v>0</v>
      </c>
      <c r="D460" s="198"/>
      <c r="E460" s="198">
        <v>164.95699999999999</v>
      </c>
      <c r="F460" s="198"/>
      <c r="G460" s="197">
        <v>164.95599999999999</v>
      </c>
      <c r="H460" s="198"/>
      <c r="I460" s="196"/>
      <c r="J460" s="195"/>
      <c r="K460" s="195"/>
      <c r="L460" s="195"/>
      <c r="M460" s="195"/>
      <c r="N460" s="195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  <c r="HQ460" s="17"/>
      <c r="HR460" s="17"/>
      <c r="HS460" s="17"/>
      <c r="HT460" s="17"/>
      <c r="HU460" s="17"/>
      <c r="HV460" s="17"/>
      <c r="HW460" s="17"/>
      <c r="HX460" s="17"/>
      <c r="HY460" s="17"/>
      <c r="HZ460" s="17"/>
      <c r="IA460" s="17"/>
      <c r="IB460" s="17"/>
      <c r="IC460" s="17"/>
      <c r="ID460" s="17"/>
      <c r="IE460" s="17"/>
      <c r="IF460" s="17"/>
      <c r="IG460" s="17"/>
      <c r="IH460" s="17"/>
      <c r="II460" s="17"/>
      <c r="IJ460" s="17"/>
      <c r="IK460" s="17"/>
      <c r="IL460" s="17"/>
      <c r="IM460" s="17"/>
      <c r="IN460" s="17"/>
      <c r="IO460" s="17"/>
      <c r="IP460" s="17"/>
      <c r="IQ460" s="17"/>
      <c r="IR460" s="17"/>
      <c r="IS460" s="17"/>
      <c r="IT460" s="17"/>
      <c r="IU460" s="17"/>
      <c r="IV460" s="17"/>
      <c r="IW460" s="17"/>
      <c r="IX460" s="17"/>
      <c r="IY460" s="17"/>
      <c r="IZ460" s="17"/>
      <c r="JA460" s="17"/>
      <c r="JB460" s="17"/>
      <c r="JC460" s="17"/>
      <c r="JD460" s="17"/>
      <c r="JE460" s="17"/>
      <c r="JF460" s="17"/>
      <c r="JG460" s="17"/>
      <c r="JH460" s="17"/>
      <c r="JI460" s="17"/>
      <c r="JJ460" s="17"/>
      <c r="JK460" s="17"/>
      <c r="JL460" s="17"/>
      <c r="JM460" s="17"/>
      <c r="JN460" s="17"/>
      <c r="JO460" s="17"/>
      <c r="JP460" s="17"/>
      <c r="JQ460" s="17"/>
      <c r="JR460" s="17"/>
      <c r="JS460" s="17"/>
      <c r="JT460" s="17"/>
      <c r="JU460" s="17"/>
      <c r="JV460" s="17"/>
      <c r="JW460" s="17"/>
      <c r="JX460" s="17"/>
      <c r="JY460" s="17"/>
      <c r="JZ460" s="17"/>
      <c r="KA460" s="17"/>
      <c r="KB460" s="17"/>
      <c r="KC460" s="17"/>
      <c r="KD460" s="17"/>
      <c r="KE460" s="17"/>
      <c r="KF460" s="17"/>
      <c r="KG460" s="17"/>
      <c r="KH460" s="17"/>
      <c r="KI460" s="17"/>
      <c r="KJ460" s="17"/>
      <c r="KK460" s="17"/>
      <c r="KL460" s="17"/>
      <c r="KM460" s="17"/>
      <c r="KN460" s="17"/>
      <c r="KO460" s="17"/>
      <c r="KP460" s="17"/>
      <c r="KQ460" s="17"/>
      <c r="KR460" s="17"/>
      <c r="KS460" s="17"/>
      <c r="KT460" s="17"/>
      <c r="KU460" s="17"/>
      <c r="KV460" s="17"/>
      <c r="KW460" s="17"/>
      <c r="KX460" s="17"/>
      <c r="KY460" s="17"/>
      <c r="KZ460" s="17"/>
      <c r="LA460" s="17"/>
      <c r="LB460" s="17"/>
      <c r="LC460" s="17"/>
      <c r="LD460" s="17"/>
      <c r="LE460" s="17"/>
      <c r="LF460" s="17"/>
      <c r="LG460" s="17"/>
      <c r="LH460" s="17"/>
      <c r="LI460" s="17"/>
      <c r="LJ460" s="17"/>
      <c r="LK460" s="17"/>
      <c r="LL460" s="17"/>
      <c r="LM460" s="17"/>
      <c r="LN460" s="17"/>
      <c r="LO460" s="17"/>
      <c r="LP460" s="17"/>
      <c r="LQ460" s="17"/>
      <c r="LR460" s="17"/>
      <c r="LS460" s="17"/>
      <c r="LT460" s="17"/>
      <c r="LU460" s="17"/>
      <c r="LV460" s="17"/>
      <c r="LW460" s="17"/>
      <c r="LX460" s="17"/>
      <c r="LY460" s="17"/>
      <c r="LZ460" s="17"/>
      <c r="MA460" s="17"/>
      <c r="MB460" s="17"/>
      <c r="MC460" s="17"/>
      <c r="MD460" s="17"/>
      <c r="ME460" s="17"/>
      <c r="MF460" s="17"/>
      <c r="MG460" s="17"/>
      <c r="MH460" s="17"/>
      <c r="MI460" s="17"/>
      <c r="MJ460" s="17"/>
      <c r="MK460" s="17"/>
      <c r="ML460" s="17"/>
      <c r="MM460" s="17"/>
      <c r="MN460" s="17"/>
      <c r="MO460" s="17"/>
      <c r="MP460" s="17"/>
      <c r="MQ460" s="17"/>
      <c r="MR460" s="17"/>
      <c r="MS460" s="17"/>
      <c r="MT460" s="17"/>
      <c r="MU460" s="17"/>
      <c r="MV460" s="17"/>
      <c r="MW460" s="17"/>
      <c r="MX460" s="17"/>
      <c r="MY460" s="17"/>
      <c r="MZ460" s="17"/>
      <c r="NA460" s="17"/>
      <c r="NB460" s="17"/>
      <c r="NC460" s="17"/>
      <c r="ND460" s="17"/>
      <c r="NE460" s="17"/>
      <c r="NF460" s="17"/>
      <c r="NG460" s="17"/>
      <c r="NH460" s="17"/>
      <c r="NI460" s="17"/>
      <c r="NJ460" s="17"/>
      <c r="NK460" s="17"/>
      <c r="NL460" s="17"/>
      <c r="NM460" s="17"/>
      <c r="NN460" s="17"/>
      <c r="NO460" s="17"/>
      <c r="NP460" s="17"/>
      <c r="NQ460" s="17"/>
      <c r="NR460" s="17"/>
      <c r="NS460" s="17"/>
      <c r="NT460" s="17"/>
      <c r="NU460" s="17"/>
      <c r="NV460" s="17"/>
      <c r="NW460" s="17"/>
      <c r="NX460" s="17"/>
      <c r="NY460" s="17"/>
      <c r="NZ460" s="17"/>
      <c r="OA460" s="17"/>
      <c r="OB460" s="17"/>
      <c r="OC460" s="17"/>
      <c r="OD460" s="17"/>
      <c r="OE460" s="17"/>
      <c r="OF460" s="17"/>
      <c r="OG460" s="17"/>
      <c r="OH460" s="17"/>
      <c r="OI460" s="17"/>
      <c r="OJ460" s="17"/>
      <c r="OK460" s="17"/>
      <c r="OL460" s="17"/>
      <c r="OM460" s="17"/>
      <c r="ON460" s="17"/>
      <c r="OO460" s="17"/>
      <c r="OP460" s="17"/>
      <c r="OQ460" s="17"/>
      <c r="OR460" s="17"/>
      <c r="OS460" s="17"/>
      <c r="OT460" s="17"/>
      <c r="OU460" s="17"/>
      <c r="OV460" s="17"/>
      <c r="OW460" s="17"/>
      <c r="OX460" s="17"/>
      <c r="OY460" s="17"/>
      <c r="OZ460" s="17"/>
      <c r="PA460" s="17"/>
      <c r="PB460" s="17"/>
      <c r="PC460" s="17"/>
      <c r="PD460" s="17"/>
      <c r="PE460" s="17"/>
      <c r="PF460" s="17"/>
      <c r="PG460" s="17"/>
      <c r="PH460" s="17"/>
      <c r="PI460" s="17"/>
      <c r="PJ460" s="17"/>
      <c r="PK460" s="17"/>
      <c r="PL460" s="17"/>
      <c r="PM460" s="17"/>
      <c r="PN460" s="17"/>
      <c r="PO460" s="17"/>
      <c r="PP460" s="17"/>
      <c r="PQ460" s="17"/>
      <c r="PR460" s="17"/>
      <c r="PS460" s="17"/>
      <c r="PT460" s="17"/>
      <c r="PU460" s="17"/>
      <c r="PV460" s="17"/>
      <c r="PW460" s="17"/>
      <c r="PX460" s="17"/>
      <c r="PY460" s="17"/>
      <c r="PZ460" s="17"/>
      <c r="QA460" s="17"/>
      <c r="QB460" s="17"/>
      <c r="QC460" s="17"/>
      <c r="QD460" s="17"/>
      <c r="QE460" s="17"/>
      <c r="QF460" s="17"/>
      <c r="QG460" s="17"/>
      <c r="QH460" s="17"/>
      <c r="QI460" s="17"/>
      <c r="QJ460" s="17"/>
      <c r="QK460" s="17"/>
      <c r="QL460" s="17"/>
      <c r="QM460" s="17"/>
      <c r="QN460" s="17"/>
      <c r="QO460" s="17"/>
      <c r="QP460" s="17"/>
      <c r="QQ460" s="17"/>
      <c r="QR460" s="17"/>
      <c r="QS460" s="17"/>
      <c r="QT460" s="17"/>
      <c r="QU460" s="17"/>
      <c r="QV460" s="17"/>
      <c r="QW460" s="17"/>
      <c r="QX460" s="17"/>
      <c r="QY460" s="17"/>
      <c r="QZ460" s="17"/>
      <c r="RA460" s="17"/>
      <c r="RB460" s="17"/>
      <c r="RC460" s="17"/>
      <c r="RD460" s="17"/>
      <c r="RE460" s="17"/>
      <c r="RF460" s="17"/>
      <c r="RG460" s="17"/>
      <c r="RH460" s="17"/>
      <c r="RI460" s="17"/>
      <c r="RJ460" s="17"/>
      <c r="RK460" s="17"/>
      <c r="RL460" s="17"/>
      <c r="RM460" s="17"/>
      <c r="RN460" s="17"/>
      <c r="RO460" s="17"/>
      <c r="RP460" s="17"/>
      <c r="RQ460" s="17"/>
      <c r="RR460" s="17"/>
      <c r="RS460" s="17"/>
      <c r="RT460" s="17"/>
      <c r="RU460" s="17"/>
      <c r="RV460" s="17"/>
      <c r="RW460" s="17"/>
      <c r="RX460" s="17"/>
      <c r="RY460" s="17"/>
      <c r="RZ460" s="17"/>
      <c r="SA460" s="17"/>
      <c r="SB460" s="17"/>
      <c r="SC460" s="17"/>
      <c r="SD460" s="17"/>
      <c r="SE460" s="17"/>
      <c r="SF460" s="17"/>
      <c r="SG460" s="17"/>
      <c r="SH460" s="17"/>
      <c r="SI460" s="17"/>
      <c r="SJ460" s="17"/>
      <c r="SK460" s="17"/>
      <c r="SL460" s="17"/>
      <c r="SM460" s="17"/>
      <c r="SN460" s="17"/>
      <c r="SO460" s="17"/>
      <c r="SP460" s="17"/>
      <c r="SQ460" s="17"/>
      <c r="SR460" s="17"/>
      <c r="SS460" s="17"/>
      <c r="ST460" s="17"/>
      <c r="SU460" s="17"/>
      <c r="SV460" s="17"/>
      <c r="SW460" s="17"/>
      <c r="SX460" s="17"/>
      <c r="SY460" s="17"/>
      <c r="SZ460" s="17"/>
      <c r="TA460" s="17"/>
      <c r="TB460" s="17"/>
      <c r="TC460" s="17"/>
      <c r="TD460" s="17"/>
      <c r="TE460" s="17"/>
      <c r="TF460" s="17"/>
      <c r="TG460" s="17"/>
      <c r="TH460" s="17"/>
      <c r="TI460" s="17"/>
      <c r="TJ460" s="17"/>
      <c r="TK460" s="17"/>
      <c r="TL460" s="17"/>
      <c r="TM460" s="17"/>
      <c r="TN460" s="17"/>
      <c r="TO460" s="17"/>
      <c r="TP460" s="17"/>
      <c r="TQ460" s="17"/>
      <c r="TR460" s="17"/>
      <c r="TS460" s="17"/>
      <c r="TT460" s="17"/>
      <c r="TU460" s="17"/>
      <c r="TV460" s="17"/>
      <c r="TW460" s="17"/>
      <c r="TX460" s="17"/>
      <c r="TY460" s="17"/>
      <c r="TZ460" s="17"/>
      <c r="UA460" s="17"/>
      <c r="UB460" s="17"/>
      <c r="UC460" s="17"/>
      <c r="UD460" s="17"/>
      <c r="UE460" s="17"/>
      <c r="UF460" s="17"/>
      <c r="UG460" s="17"/>
      <c r="UH460" s="17"/>
      <c r="UI460" s="17"/>
      <c r="UJ460" s="17"/>
      <c r="UK460" s="17"/>
      <c r="UL460" s="17"/>
      <c r="UM460" s="17"/>
      <c r="UN460" s="17"/>
      <c r="UO460" s="17"/>
      <c r="UP460" s="17"/>
      <c r="UQ460" s="17"/>
      <c r="UR460" s="17"/>
      <c r="US460" s="17"/>
      <c r="UT460" s="17"/>
      <c r="UU460" s="17"/>
      <c r="UV460" s="17"/>
      <c r="UW460" s="17"/>
      <c r="UX460" s="17"/>
      <c r="UY460" s="17"/>
      <c r="UZ460" s="17"/>
      <c r="VA460" s="17"/>
      <c r="VB460" s="17"/>
      <c r="VC460" s="17"/>
      <c r="VD460" s="17"/>
      <c r="VE460" s="17"/>
      <c r="VF460" s="17"/>
      <c r="VG460" s="17"/>
      <c r="VH460" s="17"/>
      <c r="VI460" s="17"/>
      <c r="VJ460" s="17"/>
      <c r="VK460" s="17"/>
      <c r="VL460" s="17"/>
      <c r="VM460" s="17"/>
      <c r="VN460" s="17"/>
      <c r="VO460" s="17"/>
      <c r="VP460" s="17"/>
      <c r="VQ460" s="17"/>
      <c r="VR460" s="17"/>
      <c r="VS460" s="17"/>
      <c r="VT460" s="17"/>
      <c r="VU460" s="17"/>
      <c r="VV460" s="17"/>
      <c r="VW460" s="17"/>
      <c r="VX460" s="17"/>
      <c r="VY460" s="17"/>
      <c r="VZ460" s="17"/>
      <c r="WA460" s="17"/>
      <c r="WB460" s="17"/>
      <c r="WC460" s="17"/>
      <c r="WD460" s="17"/>
      <c r="WE460" s="17"/>
      <c r="WF460" s="17"/>
      <c r="WG460" s="17"/>
      <c r="WH460" s="17"/>
      <c r="WI460" s="17"/>
      <c r="WJ460" s="17"/>
      <c r="WK460" s="17"/>
      <c r="WL460" s="17"/>
      <c r="WM460" s="17"/>
      <c r="WN460" s="17"/>
      <c r="WO460" s="17"/>
      <c r="WP460" s="17"/>
      <c r="WQ460" s="17"/>
      <c r="WR460" s="17"/>
      <c r="WS460" s="17"/>
      <c r="WT460" s="17"/>
      <c r="WU460" s="17"/>
      <c r="WV460" s="17"/>
      <c r="WW460" s="17"/>
      <c r="WX460" s="17"/>
      <c r="WY460" s="17"/>
      <c r="WZ460" s="17"/>
      <c r="XA460" s="17"/>
      <c r="XB460" s="17"/>
      <c r="XC460" s="17"/>
      <c r="XD460" s="17"/>
      <c r="XE460" s="17"/>
      <c r="XF460" s="17"/>
      <c r="XG460" s="17"/>
      <c r="XH460" s="17"/>
      <c r="XI460" s="17"/>
      <c r="XJ460" s="17"/>
      <c r="XK460" s="17"/>
      <c r="XL460" s="17"/>
      <c r="XM460" s="17"/>
      <c r="XN460" s="17"/>
      <c r="XO460" s="17"/>
      <c r="XP460" s="17"/>
      <c r="XQ460" s="17"/>
      <c r="XR460" s="17"/>
      <c r="XS460" s="17"/>
      <c r="XT460" s="17"/>
      <c r="XU460" s="17"/>
      <c r="XV460" s="17"/>
      <c r="XW460" s="17"/>
      <c r="XX460" s="17"/>
      <c r="XY460" s="17"/>
      <c r="XZ460" s="17"/>
      <c r="YA460" s="17"/>
      <c r="YB460" s="17"/>
      <c r="YC460" s="17"/>
      <c r="YD460" s="17"/>
      <c r="YE460" s="17"/>
      <c r="YF460" s="17"/>
      <c r="YG460" s="17"/>
      <c r="YH460" s="17"/>
      <c r="YI460" s="17"/>
      <c r="YJ460" s="17"/>
      <c r="YK460" s="17"/>
      <c r="YL460" s="17"/>
      <c r="YM460" s="17"/>
      <c r="YN460" s="17"/>
      <c r="YO460" s="17"/>
      <c r="YP460" s="17"/>
      <c r="YQ460" s="17"/>
      <c r="YR460" s="17"/>
      <c r="YS460" s="17"/>
      <c r="YT460" s="17"/>
      <c r="YU460" s="17"/>
      <c r="YV460" s="17"/>
      <c r="YW460" s="17"/>
      <c r="YX460" s="17"/>
      <c r="YY460" s="17"/>
      <c r="YZ460" s="17"/>
      <c r="ZA460" s="17"/>
      <c r="ZB460" s="17"/>
      <c r="ZC460" s="17"/>
      <c r="ZD460" s="17"/>
      <c r="ZE460" s="17"/>
      <c r="ZF460" s="17"/>
      <c r="ZG460" s="17"/>
      <c r="ZH460" s="17"/>
      <c r="ZI460" s="17"/>
      <c r="ZJ460" s="17"/>
      <c r="ZK460" s="17"/>
      <c r="ZL460" s="17"/>
      <c r="ZM460" s="17"/>
      <c r="ZN460" s="17"/>
      <c r="ZO460" s="17"/>
      <c r="ZP460" s="17"/>
      <c r="ZQ460" s="17"/>
      <c r="ZR460" s="17"/>
      <c r="ZS460" s="17"/>
      <c r="ZT460" s="17"/>
      <c r="ZU460" s="17"/>
      <c r="ZV460" s="17"/>
      <c r="ZW460" s="17"/>
      <c r="ZX460" s="17"/>
      <c r="ZY460" s="17"/>
      <c r="ZZ460" s="17"/>
      <c r="AAA460" s="17"/>
      <c r="AAB460" s="17"/>
      <c r="AAC460" s="17"/>
      <c r="AAD460" s="17"/>
      <c r="AAE460" s="17"/>
      <c r="AAF460" s="17"/>
      <c r="AAG460" s="17"/>
      <c r="AAH460" s="17"/>
      <c r="AAI460" s="17"/>
      <c r="AAJ460" s="17"/>
      <c r="AAK460" s="17"/>
      <c r="AAL460" s="17"/>
      <c r="AAM460" s="17"/>
      <c r="AAN460" s="17"/>
      <c r="AAO460" s="17"/>
      <c r="AAP460" s="17"/>
      <c r="AAQ460" s="17"/>
      <c r="AAR460" s="17"/>
      <c r="AAS460" s="17"/>
      <c r="AAT460" s="17"/>
      <c r="AAU460" s="17"/>
      <c r="AAV460" s="17"/>
      <c r="AAW460" s="17"/>
      <c r="AAX460" s="17"/>
      <c r="AAY460" s="17"/>
      <c r="AAZ460" s="17"/>
      <c r="ABA460" s="17"/>
      <c r="ABB460" s="17"/>
    </row>
    <row r="461" spans="1:731" ht="54" customHeight="1" x14ac:dyDescent="0.2">
      <c r="A461" s="194" t="s">
        <v>213</v>
      </c>
      <c r="B461" s="197"/>
      <c r="C461" s="197">
        <v>0</v>
      </c>
      <c r="D461" s="198"/>
      <c r="E461" s="198">
        <v>85</v>
      </c>
      <c r="F461" s="198"/>
      <c r="G461" s="197">
        <v>36.232999999999997</v>
      </c>
      <c r="H461" s="198"/>
      <c r="I461" s="196"/>
      <c r="J461" s="195"/>
      <c r="K461" s="195"/>
      <c r="L461" s="195"/>
      <c r="M461" s="195"/>
      <c r="N461" s="195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  <c r="IH461" s="17"/>
      <c r="II461" s="17"/>
      <c r="IJ461" s="17"/>
      <c r="IK461" s="17"/>
      <c r="IL461" s="17"/>
      <c r="IM461" s="17"/>
      <c r="IN461" s="17"/>
      <c r="IO461" s="17"/>
      <c r="IP461" s="17"/>
      <c r="IQ461" s="17"/>
      <c r="IR461" s="17"/>
      <c r="IS461" s="17"/>
      <c r="IT461" s="17"/>
      <c r="IU461" s="17"/>
      <c r="IV461" s="17"/>
      <c r="IW461" s="17"/>
      <c r="IX461" s="17"/>
      <c r="IY461" s="17"/>
      <c r="IZ461" s="17"/>
      <c r="JA461" s="17"/>
      <c r="JB461" s="17"/>
      <c r="JC461" s="17"/>
      <c r="JD461" s="17"/>
      <c r="JE461" s="17"/>
      <c r="JF461" s="17"/>
      <c r="JG461" s="17"/>
      <c r="JH461" s="17"/>
      <c r="JI461" s="17"/>
      <c r="JJ461" s="17"/>
      <c r="JK461" s="17"/>
      <c r="JL461" s="17"/>
      <c r="JM461" s="17"/>
      <c r="JN461" s="17"/>
      <c r="JO461" s="17"/>
      <c r="JP461" s="17"/>
      <c r="JQ461" s="17"/>
      <c r="JR461" s="17"/>
      <c r="JS461" s="17"/>
      <c r="JT461" s="17"/>
      <c r="JU461" s="17"/>
      <c r="JV461" s="17"/>
      <c r="JW461" s="17"/>
      <c r="JX461" s="17"/>
      <c r="JY461" s="17"/>
      <c r="JZ461" s="17"/>
      <c r="KA461" s="17"/>
      <c r="KB461" s="17"/>
      <c r="KC461" s="17"/>
      <c r="KD461" s="17"/>
      <c r="KE461" s="17"/>
      <c r="KF461" s="17"/>
      <c r="KG461" s="17"/>
      <c r="KH461" s="17"/>
      <c r="KI461" s="17"/>
      <c r="KJ461" s="17"/>
      <c r="KK461" s="17"/>
      <c r="KL461" s="17"/>
      <c r="KM461" s="17"/>
      <c r="KN461" s="17"/>
      <c r="KO461" s="17"/>
      <c r="KP461" s="17"/>
      <c r="KQ461" s="17"/>
      <c r="KR461" s="17"/>
      <c r="KS461" s="17"/>
      <c r="KT461" s="17"/>
      <c r="KU461" s="17"/>
      <c r="KV461" s="17"/>
      <c r="KW461" s="17"/>
      <c r="KX461" s="17"/>
      <c r="KY461" s="17"/>
      <c r="KZ461" s="17"/>
      <c r="LA461" s="17"/>
      <c r="LB461" s="17"/>
      <c r="LC461" s="17"/>
      <c r="LD461" s="17"/>
      <c r="LE461" s="17"/>
      <c r="LF461" s="17"/>
      <c r="LG461" s="17"/>
      <c r="LH461" s="17"/>
      <c r="LI461" s="17"/>
      <c r="LJ461" s="17"/>
      <c r="LK461" s="17"/>
      <c r="LL461" s="17"/>
      <c r="LM461" s="17"/>
      <c r="LN461" s="17"/>
      <c r="LO461" s="17"/>
      <c r="LP461" s="17"/>
      <c r="LQ461" s="17"/>
      <c r="LR461" s="17"/>
      <c r="LS461" s="17"/>
      <c r="LT461" s="17"/>
      <c r="LU461" s="17"/>
      <c r="LV461" s="17"/>
      <c r="LW461" s="17"/>
      <c r="LX461" s="17"/>
      <c r="LY461" s="17"/>
      <c r="LZ461" s="17"/>
      <c r="MA461" s="17"/>
      <c r="MB461" s="17"/>
      <c r="MC461" s="17"/>
      <c r="MD461" s="17"/>
      <c r="ME461" s="17"/>
      <c r="MF461" s="17"/>
      <c r="MG461" s="17"/>
      <c r="MH461" s="17"/>
      <c r="MI461" s="17"/>
      <c r="MJ461" s="17"/>
      <c r="MK461" s="17"/>
      <c r="ML461" s="17"/>
      <c r="MM461" s="17"/>
      <c r="MN461" s="17"/>
      <c r="MO461" s="17"/>
      <c r="MP461" s="17"/>
      <c r="MQ461" s="17"/>
      <c r="MR461" s="17"/>
      <c r="MS461" s="17"/>
      <c r="MT461" s="17"/>
      <c r="MU461" s="17"/>
      <c r="MV461" s="17"/>
      <c r="MW461" s="17"/>
      <c r="MX461" s="17"/>
      <c r="MY461" s="17"/>
      <c r="MZ461" s="17"/>
      <c r="NA461" s="17"/>
      <c r="NB461" s="17"/>
      <c r="NC461" s="17"/>
      <c r="ND461" s="17"/>
      <c r="NE461" s="17"/>
      <c r="NF461" s="17"/>
      <c r="NG461" s="17"/>
      <c r="NH461" s="17"/>
      <c r="NI461" s="17"/>
      <c r="NJ461" s="17"/>
      <c r="NK461" s="17"/>
      <c r="NL461" s="17"/>
      <c r="NM461" s="17"/>
      <c r="NN461" s="17"/>
      <c r="NO461" s="17"/>
      <c r="NP461" s="17"/>
      <c r="NQ461" s="17"/>
      <c r="NR461" s="17"/>
      <c r="NS461" s="17"/>
      <c r="NT461" s="17"/>
      <c r="NU461" s="17"/>
      <c r="NV461" s="17"/>
      <c r="NW461" s="17"/>
      <c r="NX461" s="17"/>
      <c r="NY461" s="17"/>
      <c r="NZ461" s="17"/>
      <c r="OA461" s="17"/>
      <c r="OB461" s="17"/>
      <c r="OC461" s="17"/>
      <c r="OD461" s="17"/>
      <c r="OE461" s="17"/>
      <c r="OF461" s="17"/>
      <c r="OG461" s="17"/>
      <c r="OH461" s="17"/>
      <c r="OI461" s="17"/>
      <c r="OJ461" s="17"/>
      <c r="OK461" s="17"/>
      <c r="OL461" s="17"/>
      <c r="OM461" s="17"/>
      <c r="ON461" s="17"/>
      <c r="OO461" s="17"/>
      <c r="OP461" s="17"/>
      <c r="OQ461" s="17"/>
      <c r="OR461" s="17"/>
      <c r="OS461" s="17"/>
      <c r="OT461" s="17"/>
      <c r="OU461" s="17"/>
      <c r="OV461" s="17"/>
      <c r="OW461" s="17"/>
      <c r="OX461" s="17"/>
      <c r="OY461" s="17"/>
      <c r="OZ461" s="17"/>
      <c r="PA461" s="17"/>
      <c r="PB461" s="17"/>
      <c r="PC461" s="17"/>
      <c r="PD461" s="17"/>
      <c r="PE461" s="17"/>
      <c r="PF461" s="17"/>
      <c r="PG461" s="17"/>
      <c r="PH461" s="17"/>
      <c r="PI461" s="17"/>
      <c r="PJ461" s="17"/>
      <c r="PK461" s="17"/>
      <c r="PL461" s="17"/>
      <c r="PM461" s="17"/>
      <c r="PN461" s="17"/>
      <c r="PO461" s="17"/>
      <c r="PP461" s="17"/>
      <c r="PQ461" s="17"/>
      <c r="PR461" s="17"/>
      <c r="PS461" s="17"/>
      <c r="PT461" s="17"/>
      <c r="PU461" s="17"/>
      <c r="PV461" s="17"/>
      <c r="PW461" s="17"/>
      <c r="PX461" s="17"/>
      <c r="PY461" s="17"/>
      <c r="PZ461" s="17"/>
      <c r="QA461" s="17"/>
      <c r="QB461" s="17"/>
      <c r="QC461" s="17"/>
      <c r="QD461" s="17"/>
      <c r="QE461" s="17"/>
      <c r="QF461" s="17"/>
      <c r="QG461" s="17"/>
      <c r="QH461" s="17"/>
      <c r="QI461" s="17"/>
      <c r="QJ461" s="17"/>
      <c r="QK461" s="17"/>
      <c r="QL461" s="17"/>
      <c r="QM461" s="17"/>
      <c r="QN461" s="17"/>
      <c r="QO461" s="17"/>
      <c r="QP461" s="17"/>
      <c r="QQ461" s="17"/>
      <c r="QR461" s="17"/>
      <c r="QS461" s="17"/>
      <c r="QT461" s="17"/>
      <c r="QU461" s="17"/>
      <c r="QV461" s="17"/>
      <c r="QW461" s="17"/>
      <c r="QX461" s="17"/>
      <c r="QY461" s="17"/>
      <c r="QZ461" s="17"/>
      <c r="RA461" s="17"/>
      <c r="RB461" s="17"/>
      <c r="RC461" s="17"/>
      <c r="RD461" s="17"/>
      <c r="RE461" s="17"/>
      <c r="RF461" s="17"/>
      <c r="RG461" s="17"/>
      <c r="RH461" s="17"/>
      <c r="RI461" s="17"/>
      <c r="RJ461" s="17"/>
      <c r="RK461" s="17"/>
      <c r="RL461" s="17"/>
      <c r="RM461" s="17"/>
      <c r="RN461" s="17"/>
      <c r="RO461" s="17"/>
      <c r="RP461" s="17"/>
      <c r="RQ461" s="17"/>
      <c r="RR461" s="17"/>
      <c r="RS461" s="17"/>
      <c r="RT461" s="17"/>
      <c r="RU461" s="17"/>
      <c r="RV461" s="17"/>
      <c r="RW461" s="17"/>
      <c r="RX461" s="17"/>
      <c r="RY461" s="17"/>
      <c r="RZ461" s="17"/>
      <c r="SA461" s="17"/>
      <c r="SB461" s="17"/>
      <c r="SC461" s="17"/>
      <c r="SD461" s="17"/>
      <c r="SE461" s="17"/>
      <c r="SF461" s="17"/>
      <c r="SG461" s="17"/>
      <c r="SH461" s="17"/>
      <c r="SI461" s="17"/>
      <c r="SJ461" s="17"/>
      <c r="SK461" s="17"/>
      <c r="SL461" s="17"/>
      <c r="SM461" s="17"/>
      <c r="SN461" s="17"/>
      <c r="SO461" s="17"/>
      <c r="SP461" s="17"/>
      <c r="SQ461" s="17"/>
      <c r="SR461" s="17"/>
      <c r="SS461" s="17"/>
      <c r="ST461" s="17"/>
      <c r="SU461" s="17"/>
      <c r="SV461" s="17"/>
      <c r="SW461" s="17"/>
      <c r="SX461" s="17"/>
      <c r="SY461" s="17"/>
      <c r="SZ461" s="17"/>
      <c r="TA461" s="17"/>
      <c r="TB461" s="17"/>
      <c r="TC461" s="17"/>
      <c r="TD461" s="17"/>
      <c r="TE461" s="17"/>
      <c r="TF461" s="17"/>
      <c r="TG461" s="17"/>
      <c r="TH461" s="17"/>
      <c r="TI461" s="17"/>
      <c r="TJ461" s="17"/>
      <c r="TK461" s="17"/>
      <c r="TL461" s="17"/>
      <c r="TM461" s="17"/>
      <c r="TN461" s="17"/>
      <c r="TO461" s="17"/>
      <c r="TP461" s="17"/>
      <c r="TQ461" s="17"/>
      <c r="TR461" s="17"/>
      <c r="TS461" s="17"/>
      <c r="TT461" s="17"/>
      <c r="TU461" s="17"/>
      <c r="TV461" s="17"/>
      <c r="TW461" s="17"/>
      <c r="TX461" s="17"/>
      <c r="TY461" s="17"/>
      <c r="TZ461" s="17"/>
      <c r="UA461" s="17"/>
      <c r="UB461" s="17"/>
      <c r="UC461" s="17"/>
      <c r="UD461" s="17"/>
      <c r="UE461" s="17"/>
      <c r="UF461" s="17"/>
      <c r="UG461" s="17"/>
      <c r="UH461" s="17"/>
      <c r="UI461" s="17"/>
      <c r="UJ461" s="17"/>
      <c r="UK461" s="17"/>
      <c r="UL461" s="17"/>
      <c r="UM461" s="17"/>
      <c r="UN461" s="17"/>
      <c r="UO461" s="17"/>
      <c r="UP461" s="17"/>
      <c r="UQ461" s="17"/>
      <c r="UR461" s="17"/>
      <c r="US461" s="17"/>
      <c r="UT461" s="17"/>
      <c r="UU461" s="17"/>
      <c r="UV461" s="17"/>
      <c r="UW461" s="17"/>
      <c r="UX461" s="17"/>
      <c r="UY461" s="17"/>
      <c r="UZ461" s="17"/>
      <c r="VA461" s="17"/>
      <c r="VB461" s="17"/>
      <c r="VC461" s="17"/>
      <c r="VD461" s="17"/>
      <c r="VE461" s="17"/>
      <c r="VF461" s="17"/>
      <c r="VG461" s="17"/>
      <c r="VH461" s="17"/>
      <c r="VI461" s="17"/>
      <c r="VJ461" s="17"/>
      <c r="VK461" s="17"/>
      <c r="VL461" s="17"/>
      <c r="VM461" s="17"/>
      <c r="VN461" s="17"/>
      <c r="VO461" s="17"/>
      <c r="VP461" s="17"/>
      <c r="VQ461" s="17"/>
      <c r="VR461" s="17"/>
      <c r="VS461" s="17"/>
      <c r="VT461" s="17"/>
      <c r="VU461" s="17"/>
      <c r="VV461" s="17"/>
      <c r="VW461" s="17"/>
      <c r="VX461" s="17"/>
      <c r="VY461" s="17"/>
      <c r="VZ461" s="17"/>
      <c r="WA461" s="17"/>
      <c r="WB461" s="17"/>
      <c r="WC461" s="17"/>
      <c r="WD461" s="17"/>
      <c r="WE461" s="17"/>
      <c r="WF461" s="17"/>
      <c r="WG461" s="17"/>
      <c r="WH461" s="17"/>
      <c r="WI461" s="17"/>
      <c r="WJ461" s="17"/>
      <c r="WK461" s="17"/>
      <c r="WL461" s="17"/>
      <c r="WM461" s="17"/>
      <c r="WN461" s="17"/>
      <c r="WO461" s="17"/>
      <c r="WP461" s="17"/>
      <c r="WQ461" s="17"/>
      <c r="WR461" s="17"/>
      <c r="WS461" s="17"/>
      <c r="WT461" s="17"/>
      <c r="WU461" s="17"/>
      <c r="WV461" s="17"/>
      <c r="WW461" s="17"/>
      <c r="WX461" s="17"/>
      <c r="WY461" s="17"/>
      <c r="WZ461" s="17"/>
      <c r="XA461" s="17"/>
      <c r="XB461" s="17"/>
      <c r="XC461" s="17"/>
      <c r="XD461" s="17"/>
      <c r="XE461" s="17"/>
      <c r="XF461" s="17"/>
      <c r="XG461" s="17"/>
      <c r="XH461" s="17"/>
      <c r="XI461" s="17"/>
      <c r="XJ461" s="17"/>
      <c r="XK461" s="17"/>
      <c r="XL461" s="17"/>
      <c r="XM461" s="17"/>
      <c r="XN461" s="17"/>
      <c r="XO461" s="17"/>
      <c r="XP461" s="17"/>
      <c r="XQ461" s="17"/>
      <c r="XR461" s="17"/>
      <c r="XS461" s="17"/>
      <c r="XT461" s="17"/>
      <c r="XU461" s="17"/>
      <c r="XV461" s="17"/>
      <c r="XW461" s="17"/>
      <c r="XX461" s="17"/>
      <c r="XY461" s="17"/>
      <c r="XZ461" s="17"/>
      <c r="YA461" s="17"/>
      <c r="YB461" s="17"/>
      <c r="YC461" s="17"/>
      <c r="YD461" s="17"/>
      <c r="YE461" s="17"/>
      <c r="YF461" s="17"/>
      <c r="YG461" s="17"/>
      <c r="YH461" s="17"/>
      <c r="YI461" s="17"/>
      <c r="YJ461" s="17"/>
      <c r="YK461" s="17"/>
      <c r="YL461" s="17"/>
      <c r="YM461" s="17"/>
      <c r="YN461" s="17"/>
      <c r="YO461" s="17"/>
      <c r="YP461" s="17"/>
      <c r="YQ461" s="17"/>
      <c r="YR461" s="17"/>
      <c r="YS461" s="17"/>
      <c r="YT461" s="17"/>
      <c r="YU461" s="17"/>
      <c r="YV461" s="17"/>
      <c r="YW461" s="17"/>
      <c r="YX461" s="17"/>
      <c r="YY461" s="17"/>
      <c r="YZ461" s="17"/>
      <c r="ZA461" s="17"/>
      <c r="ZB461" s="17"/>
      <c r="ZC461" s="17"/>
      <c r="ZD461" s="17"/>
      <c r="ZE461" s="17"/>
      <c r="ZF461" s="17"/>
      <c r="ZG461" s="17"/>
      <c r="ZH461" s="17"/>
      <c r="ZI461" s="17"/>
      <c r="ZJ461" s="17"/>
      <c r="ZK461" s="17"/>
      <c r="ZL461" s="17"/>
      <c r="ZM461" s="17"/>
      <c r="ZN461" s="17"/>
      <c r="ZO461" s="17"/>
      <c r="ZP461" s="17"/>
      <c r="ZQ461" s="17"/>
      <c r="ZR461" s="17"/>
      <c r="ZS461" s="17"/>
      <c r="ZT461" s="17"/>
      <c r="ZU461" s="17"/>
      <c r="ZV461" s="17"/>
      <c r="ZW461" s="17"/>
      <c r="ZX461" s="17"/>
      <c r="ZY461" s="17"/>
      <c r="ZZ461" s="17"/>
      <c r="AAA461" s="17"/>
      <c r="AAB461" s="17"/>
      <c r="AAC461" s="17"/>
      <c r="AAD461" s="17"/>
      <c r="AAE461" s="17"/>
      <c r="AAF461" s="17"/>
      <c r="AAG461" s="17"/>
      <c r="AAH461" s="17"/>
      <c r="AAI461" s="17"/>
      <c r="AAJ461" s="17"/>
      <c r="AAK461" s="17"/>
      <c r="AAL461" s="17"/>
      <c r="AAM461" s="17"/>
      <c r="AAN461" s="17"/>
      <c r="AAO461" s="17"/>
      <c r="AAP461" s="17"/>
      <c r="AAQ461" s="17"/>
      <c r="AAR461" s="17"/>
      <c r="AAS461" s="17"/>
      <c r="AAT461" s="17"/>
      <c r="AAU461" s="17"/>
      <c r="AAV461" s="17"/>
      <c r="AAW461" s="17"/>
      <c r="AAX461" s="17"/>
      <c r="AAY461" s="17"/>
      <c r="AAZ461" s="17"/>
      <c r="ABA461" s="17"/>
      <c r="ABB461" s="17"/>
    </row>
    <row r="462" spans="1:731" ht="76.5" customHeight="1" x14ac:dyDescent="0.2">
      <c r="A462" s="213" t="s">
        <v>329</v>
      </c>
      <c r="B462" s="216"/>
      <c r="C462" s="216">
        <v>0</v>
      </c>
      <c r="D462" s="220"/>
      <c r="E462" s="220">
        <v>1869.88</v>
      </c>
      <c r="F462" s="220"/>
      <c r="G462" s="216">
        <v>1869.88</v>
      </c>
      <c r="H462" s="220"/>
      <c r="I462" s="219"/>
      <c r="J462" s="218"/>
      <c r="K462" s="218"/>
      <c r="L462" s="218"/>
      <c r="M462" s="218"/>
      <c r="N462" s="218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  <c r="IH462" s="17"/>
      <c r="II462" s="17"/>
      <c r="IJ462" s="17"/>
      <c r="IK462" s="17"/>
      <c r="IL462" s="17"/>
      <c r="IM462" s="17"/>
      <c r="IN462" s="17"/>
      <c r="IO462" s="17"/>
      <c r="IP462" s="17"/>
      <c r="IQ462" s="17"/>
      <c r="IR462" s="17"/>
      <c r="IS462" s="17"/>
      <c r="IT462" s="17"/>
      <c r="IU462" s="17"/>
      <c r="IV462" s="17"/>
      <c r="IW462" s="17"/>
      <c r="IX462" s="17"/>
      <c r="IY462" s="17"/>
      <c r="IZ462" s="17"/>
      <c r="JA462" s="17"/>
      <c r="JB462" s="17"/>
      <c r="JC462" s="17"/>
      <c r="JD462" s="17"/>
      <c r="JE462" s="17"/>
      <c r="JF462" s="17"/>
      <c r="JG462" s="17"/>
      <c r="JH462" s="17"/>
      <c r="JI462" s="17"/>
      <c r="JJ462" s="17"/>
      <c r="JK462" s="17"/>
      <c r="JL462" s="17"/>
      <c r="JM462" s="17"/>
      <c r="JN462" s="17"/>
      <c r="JO462" s="17"/>
      <c r="JP462" s="17"/>
      <c r="JQ462" s="17"/>
      <c r="JR462" s="17"/>
      <c r="JS462" s="17"/>
      <c r="JT462" s="17"/>
      <c r="JU462" s="17"/>
      <c r="JV462" s="17"/>
      <c r="JW462" s="17"/>
      <c r="JX462" s="17"/>
      <c r="JY462" s="17"/>
      <c r="JZ462" s="17"/>
      <c r="KA462" s="17"/>
      <c r="KB462" s="17"/>
      <c r="KC462" s="17"/>
      <c r="KD462" s="17"/>
      <c r="KE462" s="17"/>
      <c r="KF462" s="17"/>
      <c r="KG462" s="17"/>
      <c r="KH462" s="17"/>
      <c r="KI462" s="17"/>
      <c r="KJ462" s="17"/>
      <c r="KK462" s="17"/>
      <c r="KL462" s="17"/>
      <c r="KM462" s="17"/>
      <c r="KN462" s="17"/>
      <c r="KO462" s="17"/>
      <c r="KP462" s="17"/>
      <c r="KQ462" s="17"/>
      <c r="KR462" s="17"/>
      <c r="KS462" s="17"/>
      <c r="KT462" s="17"/>
      <c r="KU462" s="17"/>
      <c r="KV462" s="17"/>
      <c r="KW462" s="17"/>
      <c r="KX462" s="17"/>
      <c r="KY462" s="17"/>
      <c r="KZ462" s="17"/>
      <c r="LA462" s="17"/>
      <c r="LB462" s="17"/>
      <c r="LC462" s="17"/>
      <c r="LD462" s="17"/>
      <c r="LE462" s="17"/>
      <c r="LF462" s="17"/>
      <c r="LG462" s="17"/>
      <c r="LH462" s="17"/>
      <c r="LI462" s="17"/>
      <c r="LJ462" s="17"/>
      <c r="LK462" s="17"/>
      <c r="LL462" s="17"/>
      <c r="LM462" s="17"/>
      <c r="LN462" s="17"/>
      <c r="LO462" s="17"/>
      <c r="LP462" s="17"/>
      <c r="LQ462" s="17"/>
      <c r="LR462" s="17"/>
      <c r="LS462" s="17"/>
      <c r="LT462" s="17"/>
      <c r="LU462" s="17"/>
      <c r="LV462" s="17"/>
      <c r="LW462" s="17"/>
      <c r="LX462" s="17"/>
      <c r="LY462" s="17"/>
      <c r="LZ462" s="17"/>
      <c r="MA462" s="17"/>
      <c r="MB462" s="17"/>
      <c r="MC462" s="17"/>
      <c r="MD462" s="17"/>
      <c r="ME462" s="17"/>
      <c r="MF462" s="17"/>
      <c r="MG462" s="17"/>
      <c r="MH462" s="17"/>
      <c r="MI462" s="17"/>
      <c r="MJ462" s="17"/>
      <c r="MK462" s="17"/>
      <c r="ML462" s="17"/>
      <c r="MM462" s="17"/>
      <c r="MN462" s="17"/>
      <c r="MO462" s="17"/>
      <c r="MP462" s="17"/>
      <c r="MQ462" s="17"/>
      <c r="MR462" s="17"/>
      <c r="MS462" s="17"/>
      <c r="MT462" s="17"/>
      <c r="MU462" s="17"/>
      <c r="MV462" s="17"/>
      <c r="MW462" s="17"/>
      <c r="MX462" s="17"/>
      <c r="MY462" s="17"/>
      <c r="MZ462" s="17"/>
      <c r="NA462" s="17"/>
      <c r="NB462" s="17"/>
      <c r="NC462" s="17"/>
      <c r="ND462" s="17"/>
      <c r="NE462" s="17"/>
      <c r="NF462" s="17"/>
      <c r="NG462" s="17"/>
      <c r="NH462" s="17"/>
      <c r="NI462" s="17"/>
      <c r="NJ462" s="17"/>
      <c r="NK462" s="17"/>
      <c r="NL462" s="17"/>
      <c r="NM462" s="17"/>
      <c r="NN462" s="17"/>
      <c r="NO462" s="17"/>
      <c r="NP462" s="17"/>
      <c r="NQ462" s="17"/>
      <c r="NR462" s="17"/>
      <c r="NS462" s="17"/>
      <c r="NT462" s="17"/>
      <c r="NU462" s="17"/>
      <c r="NV462" s="17"/>
      <c r="NW462" s="17"/>
      <c r="NX462" s="17"/>
      <c r="NY462" s="17"/>
      <c r="NZ462" s="17"/>
      <c r="OA462" s="17"/>
      <c r="OB462" s="17"/>
      <c r="OC462" s="17"/>
      <c r="OD462" s="17"/>
      <c r="OE462" s="17"/>
      <c r="OF462" s="17"/>
      <c r="OG462" s="17"/>
      <c r="OH462" s="17"/>
      <c r="OI462" s="17"/>
      <c r="OJ462" s="17"/>
      <c r="OK462" s="17"/>
      <c r="OL462" s="17"/>
      <c r="OM462" s="17"/>
      <c r="ON462" s="17"/>
      <c r="OO462" s="17"/>
      <c r="OP462" s="17"/>
      <c r="OQ462" s="17"/>
      <c r="OR462" s="17"/>
      <c r="OS462" s="17"/>
      <c r="OT462" s="17"/>
      <c r="OU462" s="17"/>
      <c r="OV462" s="17"/>
      <c r="OW462" s="17"/>
      <c r="OX462" s="17"/>
      <c r="OY462" s="17"/>
      <c r="OZ462" s="17"/>
      <c r="PA462" s="17"/>
      <c r="PB462" s="17"/>
      <c r="PC462" s="17"/>
      <c r="PD462" s="17"/>
      <c r="PE462" s="17"/>
      <c r="PF462" s="17"/>
      <c r="PG462" s="17"/>
      <c r="PH462" s="17"/>
      <c r="PI462" s="17"/>
      <c r="PJ462" s="17"/>
      <c r="PK462" s="17"/>
      <c r="PL462" s="17"/>
      <c r="PM462" s="17"/>
      <c r="PN462" s="17"/>
      <c r="PO462" s="17"/>
      <c r="PP462" s="17"/>
      <c r="PQ462" s="17"/>
      <c r="PR462" s="17"/>
      <c r="PS462" s="17"/>
      <c r="PT462" s="17"/>
      <c r="PU462" s="17"/>
      <c r="PV462" s="17"/>
      <c r="PW462" s="17"/>
      <c r="PX462" s="17"/>
      <c r="PY462" s="17"/>
      <c r="PZ462" s="17"/>
      <c r="QA462" s="17"/>
      <c r="QB462" s="17"/>
      <c r="QC462" s="17"/>
      <c r="QD462" s="17"/>
      <c r="QE462" s="17"/>
      <c r="QF462" s="17"/>
      <c r="QG462" s="17"/>
      <c r="QH462" s="17"/>
      <c r="QI462" s="17"/>
      <c r="QJ462" s="17"/>
      <c r="QK462" s="17"/>
      <c r="QL462" s="17"/>
      <c r="QM462" s="17"/>
      <c r="QN462" s="17"/>
      <c r="QO462" s="17"/>
      <c r="QP462" s="17"/>
      <c r="QQ462" s="17"/>
      <c r="QR462" s="17"/>
      <c r="QS462" s="17"/>
      <c r="QT462" s="17"/>
      <c r="QU462" s="17"/>
      <c r="QV462" s="17"/>
      <c r="QW462" s="17"/>
      <c r="QX462" s="17"/>
      <c r="QY462" s="17"/>
      <c r="QZ462" s="17"/>
      <c r="RA462" s="17"/>
      <c r="RB462" s="17"/>
      <c r="RC462" s="17"/>
      <c r="RD462" s="17"/>
      <c r="RE462" s="17"/>
      <c r="RF462" s="17"/>
      <c r="RG462" s="17"/>
      <c r="RH462" s="17"/>
      <c r="RI462" s="17"/>
      <c r="RJ462" s="17"/>
      <c r="RK462" s="17"/>
      <c r="RL462" s="17"/>
      <c r="RM462" s="17"/>
      <c r="RN462" s="17"/>
      <c r="RO462" s="17"/>
      <c r="RP462" s="17"/>
      <c r="RQ462" s="17"/>
      <c r="RR462" s="17"/>
      <c r="RS462" s="17"/>
      <c r="RT462" s="17"/>
      <c r="RU462" s="17"/>
      <c r="RV462" s="17"/>
      <c r="RW462" s="17"/>
      <c r="RX462" s="17"/>
      <c r="RY462" s="17"/>
      <c r="RZ462" s="17"/>
      <c r="SA462" s="17"/>
      <c r="SB462" s="17"/>
      <c r="SC462" s="17"/>
      <c r="SD462" s="17"/>
      <c r="SE462" s="17"/>
      <c r="SF462" s="17"/>
      <c r="SG462" s="17"/>
      <c r="SH462" s="17"/>
      <c r="SI462" s="17"/>
      <c r="SJ462" s="17"/>
      <c r="SK462" s="17"/>
      <c r="SL462" s="17"/>
      <c r="SM462" s="17"/>
      <c r="SN462" s="17"/>
      <c r="SO462" s="17"/>
      <c r="SP462" s="17"/>
      <c r="SQ462" s="17"/>
      <c r="SR462" s="17"/>
      <c r="SS462" s="17"/>
      <c r="ST462" s="17"/>
      <c r="SU462" s="17"/>
      <c r="SV462" s="17"/>
      <c r="SW462" s="17"/>
      <c r="SX462" s="17"/>
      <c r="SY462" s="17"/>
      <c r="SZ462" s="17"/>
      <c r="TA462" s="17"/>
      <c r="TB462" s="17"/>
      <c r="TC462" s="17"/>
      <c r="TD462" s="17"/>
      <c r="TE462" s="17"/>
      <c r="TF462" s="17"/>
      <c r="TG462" s="17"/>
      <c r="TH462" s="17"/>
      <c r="TI462" s="17"/>
      <c r="TJ462" s="17"/>
      <c r="TK462" s="17"/>
      <c r="TL462" s="17"/>
      <c r="TM462" s="17"/>
      <c r="TN462" s="17"/>
      <c r="TO462" s="17"/>
      <c r="TP462" s="17"/>
      <c r="TQ462" s="17"/>
      <c r="TR462" s="17"/>
      <c r="TS462" s="17"/>
      <c r="TT462" s="17"/>
      <c r="TU462" s="17"/>
      <c r="TV462" s="17"/>
      <c r="TW462" s="17"/>
      <c r="TX462" s="17"/>
      <c r="TY462" s="17"/>
      <c r="TZ462" s="17"/>
      <c r="UA462" s="17"/>
      <c r="UB462" s="17"/>
      <c r="UC462" s="17"/>
      <c r="UD462" s="17"/>
      <c r="UE462" s="17"/>
      <c r="UF462" s="17"/>
      <c r="UG462" s="17"/>
      <c r="UH462" s="17"/>
      <c r="UI462" s="17"/>
      <c r="UJ462" s="17"/>
      <c r="UK462" s="17"/>
      <c r="UL462" s="17"/>
      <c r="UM462" s="17"/>
      <c r="UN462" s="17"/>
      <c r="UO462" s="17"/>
      <c r="UP462" s="17"/>
      <c r="UQ462" s="17"/>
      <c r="UR462" s="17"/>
      <c r="US462" s="17"/>
      <c r="UT462" s="17"/>
      <c r="UU462" s="17"/>
      <c r="UV462" s="17"/>
      <c r="UW462" s="17"/>
      <c r="UX462" s="17"/>
      <c r="UY462" s="17"/>
      <c r="UZ462" s="17"/>
      <c r="VA462" s="17"/>
      <c r="VB462" s="17"/>
      <c r="VC462" s="17"/>
      <c r="VD462" s="17"/>
      <c r="VE462" s="17"/>
      <c r="VF462" s="17"/>
      <c r="VG462" s="17"/>
      <c r="VH462" s="17"/>
      <c r="VI462" s="17"/>
      <c r="VJ462" s="17"/>
      <c r="VK462" s="17"/>
      <c r="VL462" s="17"/>
      <c r="VM462" s="17"/>
      <c r="VN462" s="17"/>
      <c r="VO462" s="17"/>
      <c r="VP462" s="17"/>
      <c r="VQ462" s="17"/>
      <c r="VR462" s="17"/>
      <c r="VS462" s="17"/>
      <c r="VT462" s="17"/>
      <c r="VU462" s="17"/>
      <c r="VV462" s="17"/>
      <c r="VW462" s="17"/>
      <c r="VX462" s="17"/>
      <c r="VY462" s="17"/>
      <c r="VZ462" s="17"/>
      <c r="WA462" s="17"/>
      <c r="WB462" s="17"/>
      <c r="WC462" s="17"/>
      <c r="WD462" s="17"/>
      <c r="WE462" s="17"/>
      <c r="WF462" s="17"/>
      <c r="WG462" s="17"/>
      <c r="WH462" s="17"/>
      <c r="WI462" s="17"/>
      <c r="WJ462" s="17"/>
      <c r="WK462" s="17"/>
      <c r="WL462" s="17"/>
      <c r="WM462" s="17"/>
      <c r="WN462" s="17"/>
      <c r="WO462" s="17"/>
      <c r="WP462" s="17"/>
      <c r="WQ462" s="17"/>
      <c r="WR462" s="17"/>
      <c r="WS462" s="17"/>
      <c r="WT462" s="17"/>
      <c r="WU462" s="17"/>
      <c r="WV462" s="17"/>
      <c r="WW462" s="17"/>
      <c r="WX462" s="17"/>
      <c r="WY462" s="17"/>
      <c r="WZ462" s="17"/>
      <c r="XA462" s="17"/>
      <c r="XB462" s="17"/>
      <c r="XC462" s="17"/>
      <c r="XD462" s="17"/>
      <c r="XE462" s="17"/>
      <c r="XF462" s="17"/>
      <c r="XG462" s="17"/>
      <c r="XH462" s="17"/>
      <c r="XI462" s="17"/>
      <c r="XJ462" s="17"/>
      <c r="XK462" s="17"/>
      <c r="XL462" s="17"/>
      <c r="XM462" s="17"/>
      <c r="XN462" s="17"/>
      <c r="XO462" s="17"/>
      <c r="XP462" s="17"/>
      <c r="XQ462" s="17"/>
      <c r="XR462" s="17"/>
      <c r="XS462" s="17"/>
      <c r="XT462" s="17"/>
      <c r="XU462" s="17"/>
      <c r="XV462" s="17"/>
      <c r="XW462" s="17"/>
      <c r="XX462" s="17"/>
      <c r="XY462" s="17"/>
      <c r="XZ462" s="17"/>
      <c r="YA462" s="17"/>
      <c r="YB462" s="17"/>
      <c r="YC462" s="17"/>
      <c r="YD462" s="17"/>
      <c r="YE462" s="17"/>
      <c r="YF462" s="17"/>
      <c r="YG462" s="17"/>
      <c r="YH462" s="17"/>
      <c r="YI462" s="17"/>
      <c r="YJ462" s="17"/>
      <c r="YK462" s="17"/>
      <c r="YL462" s="17"/>
      <c r="YM462" s="17"/>
      <c r="YN462" s="17"/>
      <c r="YO462" s="17"/>
      <c r="YP462" s="17"/>
      <c r="YQ462" s="17"/>
      <c r="YR462" s="17"/>
      <c r="YS462" s="17"/>
      <c r="YT462" s="17"/>
      <c r="YU462" s="17"/>
      <c r="YV462" s="17"/>
      <c r="YW462" s="17"/>
      <c r="YX462" s="17"/>
      <c r="YY462" s="17"/>
      <c r="YZ462" s="17"/>
      <c r="ZA462" s="17"/>
      <c r="ZB462" s="17"/>
      <c r="ZC462" s="17"/>
      <c r="ZD462" s="17"/>
      <c r="ZE462" s="17"/>
      <c r="ZF462" s="17"/>
      <c r="ZG462" s="17"/>
      <c r="ZH462" s="17"/>
      <c r="ZI462" s="17"/>
      <c r="ZJ462" s="17"/>
      <c r="ZK462" s="17"/>
      <c r="ZL462" s="17"/>
      <c r="ZM462" s="17"/>
      <c r="ZN462" s="17"/>
      <c r="ZO462" s="17"/>
      <c r="ZP462" s="17"/>
      <c r="ZQ462" s="17"/>
      <c r="ZR462" s="17"/>
      <c r="ZS462" s="17"/>
      <c r="ZT462" s="17"/>
      <c r="ZU462" s="17"/>
      <c r="ZV462" s="17"/>
      <c r="ZW462" s="17"/>
      <c r="ZX462" s="17"/>
      <c r="ZY462" s="17"/>
      <c r="ZZ462" s="17"/>
      <c r="AAA462" s="17"/>
      <c r="AAB462" s="17"/>
      <c r="AAC462" s="17"/>
      <c r="AAD462" s="17"/>
      <c r="AAE462" s="17"/>
      <c r="AAF462" s="17"/>
      <c r="AAG462" s="17"/>
      <c r="AAH462" s="17"/>
      <c r="AAI462" s="17"/>
      <c r="AAJ462" s="17"/>
      <c r="AAK462" s="17"/>
      <c r="AAL462" s="17"/>
      <c r="AAM462" s="17"/>
      <c r="AAN462" s="17"/>
      <c r="AAO462" s="17"/>
      <c r="AAP462" s="17"/>
      <c r="AAQ462" s="17"/>
      <c r="AAR462" s="17"/>
      <c r="AAS462" s="17"/>
      <c r="AAT462" s="17"/>
      <c r="AAU462" s="17"/>
      <c r="AAV462" s="17"/>
      <c r="AAW462" s="17"/>
      <c r="AAX462" s="17"/>
      <c r="AAY462" s="17"/>
      <c r="AAZ462" s="17"/>
      <c r="ABA462" s="17"/>
      <c r="ABB462" s="17"/>
    </row>
    <row r="463" spans="1:731" ht="126" customHeight="1" x14ac:dyDescent="0.2">
      <c r="A463" s="213" t="s">
        <v>330</v>
      </c>
      <c r="B463" s="216"/>
      <c r="C463" s="216">
        <v>0</v>
      </c>
      <c r="D463" s="220"/>
      <c r="E463" s="220">
        <v>1495.5340000000001</v>
      </c>
      <c r="F463" s="220"/>
      <c r="G463" s="216">
        <v>1495.5340000000001</v>
      </c>
      <c r="H463" s="220"/>
      <c r="I463" s="219"/>
      <c r="J463" s="218"/>
      <c r="K463" s="218"/>
      <c r="L463" s="218"/>
      <c r="M463" s="218"/>
      <c r="N463" s="218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  <c r="IH463" s="17"/>
      <c r="II463" s="17"/>
      <c r="IJ463" s="17"/>
      <c r="IK463" s="17"/>
      <c r="IL463" s="17"/>
      <c r="IM463" s="17"/>
      <c r="IN463" s="17"/>
      <c r="IO463" s="17"/>
      <c r="IP463" s="17"/>
      <c r="IQ463" s="17"/>
      <c r="IR463" s="17"/>
      <c r="IS463" s="17"/>
      <c r="IT463" s="17"/>
      <c r="IU463" s="17"/>
      <c r="IV463" s="17"/>
      <c r="IW463" s="17"/>
      <c r="IX463" s="17"/>
      <c r="IY463" s="17"/>
      <c r="IZ463" s="17"/>
      <c r="JA463" s="17"/>
      <c r="JB463" s="17"/>
      <c r="JC463" s="17"/>
      <c r="JD463" s="17"/>
      <c r="JE463" s="17"/>
      <c r="JF463" s="17"/>
      <c r="JG463" s="17"/>
      <c r="JH463" s="17"/>
      <c r="JI463" s="17"/>
      <c r="JJ463" s="17"/>
      <c r="JK463" s="17"/>
      <c r="JL463" s="17"/>
      <c r="JM463" s="17"/>
      <c r="JN463" s="17"/>
      <c r="JO463" s="17"/>
      <c r="JP463" s="17"/>
      <c r="JQ463" s="17"/>
      <c r="JR463" s="17"/>
      <c r="JS463" s="17"/>
      <c r="JT463" s="17"/>
      <c r="JU463" s="17"/>
      <c r="JV463" s="17"/>
      <c r="JW463" s="17"/>
      <c r="JX463" s="17"/>
      <c r="JY463" s="17"/>
      <c r="JZ463" s="17"/>
      <c r="KA463" s="17"/>
      <c r="KB463" s="17"/>
      <c r="KC463" s="17"/>
      <c r="KD463" s="17"/>
      <c r="KE463" s="17"/>
      <c r="KF463" s="17"/>
      <c r="KG463" s="17"/>
      <c r="KH463" s="17"/>
      <c r="KI463" s="17"/>
      <c r="KJ463" s="17"/>
      <c r="KK463" s="17"/>
      <c r="KL463" s="17"/>
      <c r="KM463" s="17"/>
      <c r="KN463" s="17"/>
      <c r="KO463" s="17"/>
      <c r="KP463" s="17"/>
      <c r="KQ463" s="17"/>
      <c r="KR463" s="17"/>
      <c r="KS463" s="17"/>
      <c r="KT463" s="17"/>
      <c r="KU463" s="17"/>
      <c r="KV463" s="17"/>
      <c r="KW463" s="17"/>
      <c r="KX463" s="17"/>
      <c r="KY463" s="17"/>
      <c r="KZ463" s="17"/>
      <c r="LA463" s="17"/>
      <c r="LB463" s="17"/>
      <c r="LC463" s="17"/>
      <c r="LD463" s="17"/>
      <c r="LE463" s="17"/>
      <c r="LF463" s="17"/>
      <c r="LG463" s="17"/>
      <c r="LH463" s="17"/>
      <c r="LI463" s="17"/>
      <c r="LJ463" s="17"/>
      <c r="LK463" s="17"/>
      <c r="LL463" s="17"/>
      <c r="LM463" s="17"/>
      <c r="LN463" s="17"/>
      <c r="LO463" s="17"/>
      <c r="LP463" s="17"/>
      <c r="LQ463" s="17"/>
      <c r="LR463" s="17"/>
      <c r="LS463" s="17"/>
      <c r="LT463" s="17"/>
      <c r="LU463" s="17"/>
      <c r="LV463" s="17"/>
      <c r="LW463" s="17"/>
      <c r="LX463" s="17"/>
      <c r="LY463" s="17"/>
      <c r="LZ463" s="17"/>
      <c r="MA463" s="17"/>
      <c r="MB463" s="17"/>
      <c r="MC463" s="17"/>
      <c r="MD463" s="17"/>
      <c r="ME463" s="17"/>
      <c r="MF463" s="17"/>
      <c r="MG463" s="17"/>
      <c r="MH463" s="17"/>
      <c r="MI463" s="17"/>
      <c r="MJ463" s="17"/>
      <c r="MK463" s="17"/>
      <c r="ML463" s="17"/>
      <c r="MM463" s="17"/>
      <c r="MN463" s="17"/>
      <c r="MO463" s="17"/>
      <c r="MP463" s="17"/>
      <c r="MQ463" s="17"/>
      <c r="MR463" s="17"/>
      <c r="MS463" s="17"/>
      <c r="MT463" s="17"/>
      <c r="MU463" s="17"/>
      <c r="MV463" s="17"/>
      <c r="MW463" s="17"/>
      <c r="MX463" s="17"/>
      <c r="MY463" s="17"/>
      <c r="MZ463" s="17"/>
      <c r="NA463" s="17"/>
      <c r="NB463" s="17"/>
      <c r="NC463" s="17"/>
      <c r="ND463" s="17"/>
      <c r="NE463" s="17"/>
      <c r="NF463" s="17"/>
      <c r="NG463" s="17"/>
      <c r="NH463" s="17"/>
      <c r="NI463" s="17"/>
      <c r="NJ463" s="17"/>
      <c r="NK463" s="17"/>
      <c r="NL463" s="17"/>
      <c r="NM463" s="17"/>
      <c r="NN463" s="17"/>
      <c r="NO463" s="17"/>
      <c r="NP463" s="17"/>
      <c r="NQ463" s="17"/>
      <c r="NR463" s="17"/>
      <c r="NS463" s="17"/>
      <c r="NT463" s="17"/>
      <c r="NU463" s="17"/>
      <c r="NV463" s="17"/>
      <c r="NW463" s="17"/>
      <c r="NX463" s="17"/>
      <c r="NY463" s="17"/>
      <c r="NZ463" s="17"/>
      <c r="OA463" s="17"/>
      <c r="OB463" s="17"/>
      <c r="OC463" s="17"/>
      <c r="OD463" s="17"/>
      <c r="OE463" s="17"/>
      <c r="OF463" s="17"/>
      <c r="OG463" s="17"/>
      <c r="OH463" s="17"/>
      <c r="OI463" s="17"/>
      <c r="OJ463" s="17"/>
      <c r="OK463" s="17"/>
      <c r="OL463" s="17"/>
      <c r="OM463" s="17"/>
      <c r="ON463" s="17"/>
      <c r="OO463" s="17"/>
      <c r="OP463" s="17"/>
      <c r="OQ463" s="17"/>
      <c r="OR463" s="17"/>
      <c r="OS463" s="17"/>
      <c r="OT463" s="17"/>
      <c r="OU463" s="17"/>
      <c r="OV463" s="17"/>
      <c r="OW463" s="17"/>
      <c r="OX463" s="17"/>
      <c r="OY463" s="17"/>
      <c r="OZ463" s="17"/>
      <c r="PA463" s="17"/>
      <c r="PB463" s="17"/>
      <c r="PC463" s="17"/>
      <c r="PD463" s="17"/>
      <c r="PE463" s="17"/>
      <c r="PF463" s="17"/>
      <c r="PG463" s="17"/>
      <c r="PH463" s="17"/>
      <c r="PI463" s="17"/>
      <c r="PJ463" s="17"/>
      <c r="PK463" s="17"/>
      <c r="PL463" s="17"/>
      <c r="PM463" s="17"/>
      <c r="PN463" s="17"/>
      <c r="PO463" s="17"/>
      <c r="PP463" s="17"/>
      <c r="PQ463" s="17"/>
      <c r="PR463" s="17"/>
      <c r="PS463" s="17"/>
      <c r="PT463" s="17"/>
      <c r="PU463" s="17"/>
      <c r="PV463" s="17"/>
      <c r="PW463" s="17"/>
      <c r="PX463" s="17"/>
      <c r="PY463" s="17"/>
      <c r="PZ463" s="17"/>
      <c r="QA463" s="17"/>
      <c r="QB463" s="17"/>
      <c r="QC463" s="17"/>
      <c r="QD463" s="17"/>
      <c r="QE463" s="17"/>
      <c r="QF463" s="17"/>
      <c r="QG463" s="17"/>
      <c r="QH463" s="17"/>
      <c r="QI463" s="17"/>
      <c r="QJ463" s="17"/>
      <c r="QK463" s="17"/>
      <c r="QL463" s="17"/>
      <c r="QM463" s="17"/>
      <c r="QN463" s="17"/>
      <c r="QO463" s="17"/>
      <c r="QP463" s="17"/>
      <c r="QQ463" s="17"/>
      <c r="QR463" s="17"/>
      <c r="QS463" s="17"/>
      <c r="QT463" s="17"/>
      <c r="QU463" s="17"/>
      <c r="QV463" s="17"/>
      <c r="QW463" s="17"/>
      <c r="QX463" s="17"/>
      <c r="QY463" s="17"/>
      <c r="QZ463" s="17"/>
      <c r="RA463" s="17"/>
      <c r="RB463" s="17"/>
      <c r="RC463" s="17"/>
      <c r="RD463" s="17"/>
      <c r="RE463" s="17"/>
      <c r="RF463" s="17"/>
      <c r="RG463" s="17"/>
      <c r="RH463" s="17"/>
      <c r="RI463" s="17"/>
      <c r="RJ463" s="17"/>
      <c r="RK463" s="17"/>
      <c r="RL463" s="17"/>
      <c r="RM463" s="17"/>
      <c r="RN463" s="17"/>
      <c r="RO463" s="17"/>
      <c r="RP463" s="17"/>
      <c r="RQ463" s="17"/>
      <c r="RR463" s="17"/>
      <c r="RS463" s="17"/>
      <c r="RT463" s="17"/>
      <c r="RU463" s="17"/>
      <c r="RV463" s="17"/>
      <c r="RW463" s="17"/>
      <c r="RX463" s="17"/>
      <c r="RY463" s="17"/>
      <c r="RZ463" s="17"/>
      <c r="SA463" s="17"/>
      <c r="SB463" s="17"/>
      <c r="SC463" s="17"/>
      <c r="SD463" s="17"/>
      <c r="SE463" s="17"/>
      <c r="SF463" s="17"/>
      <c r="SG463" s="17"/>
      <c r="SH463" s="17"/>
      <c r="SI463" s="17"/>
      <c r="SJ463" s="17"/>
      <c r="SK463" s="17"/>
      <c r="SL463" s="17"/>
      <c r="SM463" s="17"/>
      <c r="SN463" s="17"/>
      <c r="SO463" s="17"/>
      <c r="SP463" s="17"/>
      <c r="SQ463" s="17"/>
      <c r="SR463" s="17"/>
      <c r="SS463" s="17"/>
      <c r="ST463" s="17"/>
      <c r="SU463" s="17"/>
      <c r="SV463" s="17"/>
      <c r="SW463" s="17"/>
      <c r="SX463" s="17"/>
      <c r="SY463" s="17"/>
      <c r="SZ463" s="17"/>
      <c r="TA463" s="17"/>
      <c r="TB463" s="17"/>
      <c r="TC463" s="17"/>
      <c r="TD463" s="17"/>
      <c r="TE463" s="17"/>
      <c r="TF463" s="17"/>
      <c r="TG463" s="17"/>
      <c r="TH463" s="17"/>
      <c r="TI463" s="17"/>
      <c r="TJ463" s="17"/>
      <c r="TK463" s="17"/>
      <c r="TL463" s="17"/>
      <c r="TM463" s="17"/>
      <c r="TN463" s="17"/>
      <c r="TO463" s="17"/>
      <c r="TP463" s="17"/>
      <c r="TQ463" s="17"/>
      <c r="TR463" s="17"/>
      <c r="TS463" s="17"/>
      <c r="TT463" s="17"/>
      <c r="TU463" s="17"/>
      <c r="TV463" s="17"/>
      <c r="TW463" s="17"/>
      <c r="TX463" s="17"/>
      <c r="TY463" s="17"/>
      <c r="TZ463" s="17"/>
      <c r="UA463" s="17"/>
      <c r="UB463" s="17"/>
      <c r="UC463" s="17"/>
      <c r="UD463" s="17"/>
      <c r="UE463" s="17"/>
      <c r="UF463" s="17"/>
      <c r="UG463" s="17"/>
      <c r="UH463" s="17"/>
      <c r="UI463" s="17"/>
      <c r="UJ463" s="17"/>
      <c r="UK463" s="17"/>
      <c r="UL463" s="17"/>
      <c r="UM463" s="17"/>
      <c r="UN463" s="17"/>
      <c r="UO463" s="17"/>
      <c r="UP463" s="17"/>
      <c r="UQ463" s="17"/>
      <c r="UR463" s="17"/>
      <c r="US463" s="17"/>
      <c r="UT463" s="17"/>
      <c r="UU463" s="17"/>
      <c r="UV463" s="17"/>
      <c r="UW463" s="17"/>
      <c r="UX463" s="17"/>
      <c r="UY463" s="17"/>
      <c r="UZ463" s="17"/>
      <c r="VA463" s="17"/>
      <c r="VB463" s="17"/>
      <c r="VC463" s="17"/>
      <c r="VD463" s="17"/>
      <c r="VE463" s="17"/>
      <c r="VF463" s="17"/>
      <c r="VG463" s="17"/>
      <c r="VH463" s="17"/>
      <c r="VI463" s="17"/>
      <c r="VJ463" s="17"/>
      <c r="VK463" s="17"/>
      <c r="VL463" s="17"/>
      <c r="VM463" s="17"/>
      <c r="VN463" s="17"/>
      <c r="VO463" s="17"/>
      <c r="VP463" s="17"/>
      <c r="VQ463" s="17"/>
      <c r="VR463" s="17"/>
      <c r="VS463" s="17"/>
      <c r="VT463" s="17"/>
      <c r="VU463" s="17"/>
      <c r="VV463" s="17"/>
      <c r="VW463" s="17"/>
      <c r="VX463" s="17"/>
      <c r="VY463" s="17"/>
      <c r="VZ463" s="17"/>
      <c r="WA463" s="17"/>
      <c r="WB463" s="17"/>
      <c r="WC463" s="17"/>
      <c r="WD463" s="17"/>
      <c r="WE463" s="17"/>
      <c r="WF463" s="17"/>
      <c r="WG463" s="17"/>
      <c r="WH463" s="17"/>
      <c r="WI463" s="17"/>
      <c r="WJ463" s="17"/>
      <c r="WK463" s="17"/>
      <c r="WL463" s="17"/>
      <c r="WM463" s="17"/>
      <c r="WN463" s="17"/>
      <c r="WO463" s="17"/>
      <c r="WP463" s="17"/>
      <c r="WQ463" s="17"/>
      <c r="WR463" s="17"/>
      <c r="WS463" s="17"/>
      <c r="WT463" s="17"/>
      <c r="WU463" s="17"/>
      <c r="WV463" s="17"/>
      <c r="WW463" s="17"/>
      <c r="WX463" s="17"/>
      <c r="WY463" s="17"/>
      <c r="WZ463" s="17"/>
      <c r="XA463" s="17"/>
      <c r="XB463" s="17"/>
      <c r="XC463" s="17"/>
      <c r="XD463" s="17"/>
      <c r="XE463" s="17"/>
      <c r="XF463" s="17"/>
      <c r="XG463" s="17"/>
      <c r="XH463" s="17"/>
      <c r="XI463" s="17"/>
      <c r="XJ463" s="17"/>
      <c r="XK463" s="17"/>
      <c r="XL463" s="17"/>
      <c r="XM463" s="17"/>
      <c r="XN463" s="17"/>
      <c r="XO463" s="17"/>
      <c r="XP463" s="17"/>
      <c r="XQ463" s="17"/>
      <c r="XR463" s="17"/>
      <c r="XS463" s="17"/>
      <c r="XT463" s="17"/>
      <c r="XU463" s="17"/>
      <c r="XV463" s="17"/>
      <c r="XW463" s="17"/>
      <c r="XX463" s="17"/>
      <c r="XY463" s="17"/>
      <c r="XZ463" s="17"/>
      <c r="YA463" s="17"/>
      <c r="YB463" s="17"/>
      <c r="YC463" s="17"/>
      <c r="YD463" s="17"/>
      <c r="YE463" s="17"/>
      <c r="YF463" s="17"/>
      <c r="YG463" s="17"/>
      <c r="YH463" s="17"/>
      <c r="YI463" s="17"/>
      <c r="YJ463" s="17"/>
      <c r="YK463" s="17"/>
      <c r="YL463" s="17"/>
      <c r="YM463" s="17"/>
      <c r="YN463" s="17"/>
      <c r="YO463" s="17"/>
      <c r="YP463" s="17"/>
      <c r="YQ463" s="17"/>
      <c r="YR463" s="17"/>
      <c r="YS463" s="17"/>
      <c r="YT463" s="17"/>
      <c r="YU463" s="17"/>
      <c r="YV463" s="17"/>
      <c r="YW463" s="17"/>
      <c r="YX463" s="17"/>
      <c r="YY463" s="17"/>
      <c r="YZ463" s="17"/>
      <c r="ZA463" s="17"/>
      <c r="ZB463" s="17"/>
      <c r="ZC463" s="17"/>
      <c r="ZD463" s="17"/>
      <c r="ZE463" s="17"/>
      <c r="ZF463" s="17"/>
      <c r="ZG463" s="17"/>
      <c r="ZH463" s="17"/>
      <c r="ZI463" s="17"/>
      <c r="ZJ463" s="17"/>
      <c r="ZK463" s="17"/>
      <c r="ZL463" s="17"/>
      <c r="ZM463" s="17"/>
      <c r="ZN463" s="17"/>
      <c r="ZO463" s="17"/>
      <c r="ZP463" s="17"/>
      <c r="ZQ463" s="17"/>
      <c r="ZR463" s="17"/>
      <c r="ZS463" s="17"/>
      <c r="ZT463" s="17"/>
      <c r="ZU463" s="17"/>
      <c r="ZV463" s="17"/>
      <c r="ZW463" s="17"/>
      <c r="ZX463" s="17"/>
      <c r="ZY463" s="17"/>
      <c r="ZZ463" s="17"/>
      <c r="AAA463" s="17"/>
      <c r="AAB463" s="17"/>
      <c r="AAC463" s="17"/>
      <c r="AAD463" s="17"/>
      <c r="AAE463" s="17"/>
      <c r="AAF463" s="17"/>
      <c r="AAG463" s="17"/>
      <c r="AAH463" s="17"/>
      <c r="AAI463" s="17"/>
      <c r="AAJ463" s="17"/>
      <c r="AAK463" s="17"/>
      <c r="AAL463" s="17"/>
      <c r="AAM463" s="17"/>
      <c r="AAN463" s="17"/>
      <c r="AAO463" s="17"/>
      <c r="AAP463" s="17"/>
      <c r="AAQ463" s="17"/>
      <c r="AAR463" s="17"/>
      <c r="AAS463" s="17"/>
      <c r="AAT463" s="17"/>
      <c r="AAU463" s="17"/>
      <c r="AAV463" s="17"/>
      <c r="AAW463" s="17"/>
      <c r="AAX463" s="17"/>
      <c r="AAY463" s="17"/>
      <c r="AAZ463" s="17"/>
      <c r="ABA463" s="17"/>
      <c r="ABB463" s="17"/>
    </row>
    <row r="464" spans="1:731" ht="101.25" customHeight="1" x14ac:dyDescent="0.2">
      <c r="A464" s="213" t="s">
        <v>331</v>
      </c>
      <c r="B464" s="216"/>
      <c r="C464" s="216">
        <v>0</v>
      </c>
      <c r="D464" s="220"/>
      <c r="E464" s="220">
        <v>333.03699999999998</v>
      </c>
      <c r="F464" s="220"/>
      <c r="G464" s="216">
        <v>333.03699999999998</v>
      </c>
      <c r="H464" s="220"/>
      <c r="I464" s="219"/>
      <c r="J464" s="218"/>
      <c r="K464" s="218"/>
      <c r="L464" s="218"/>
      <c r="M464" s="218"/>
      <c r="N464" s="218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  <c r="HA464" s="17"/>
      <c r="HB464" s="17"/>
      <c r="HC464" s="17"/>
      <c r="HD464" s="17"/>
      <c r="HE464" s="17"/>
      <c r="HF464" s="17"/>
      <c r="HG464" s="17"/>
      <c r="HH464" s="17"/>
      <c r="HI464" s="17"/>
      <c r="HJ464" s="17"/>
      <c r="HK464" s="17"/>
      <c r="HL464" s="17"/>
      <c r="HM464" s="17"/>
      <c r="HN464" s="17"/>
      <c r="HO464" s="17"/>
      <c r="HP464" s="17"/>
      <c r="HQ464" s="17"/>
      <c r="HR464" s="17"/>
      <c r="HS464" s="17"/>
      <c r="HT464" s="17"/>
      <c r="HU464" s="17"/>
      <c r="HV464" s="17"/>
      <c r="HW464" s="17"/>
      <c r="HX464" s="17"/>
      <c r="HY464" s="17"/>
      <c r="HZ464" s="17"/>
      <c r="IA464" s="17"/>
      <c r="IB464" s="17"/>
      <c r="IC464" s="17"/>
      <c r="ID464" s="17"/>
      <c r="IE464" s="17"/>
      <c r="IF464" s="17"/>
      <c r="IG464" s="17"/>
      <c r="IH464" s="17"/>
      <c r="II464" s="17"/>
      <c r="IJ464" s="17"/>
      <c r="IK464" s="17"/>
      <c r="IL464" s="17"/>
      <c r="IM464" s="17"/>
      <c r="IN464" s="17"/>
      <c r="IO464" s="17"/>
      <c r="IP464" s="17"/>
      <c r="IQ464" s="17"/>
      <c r="IR464" s="17"/>
      <c r="IS464" s="17"/>
      <c r="IT464" s="17"/>
      <c r="IU464" s="17"/>
      <c r="IV464" s="17"/>
      <c r="IW464" s="17"/>
      <c r="IX464" s="17"/>
      <c r="IY464" s="17"/>
      <c r="IZ464" s="17"/>
      <c r="JA464" s="17"/>
      <c r="JB464" s="17"/>
      <c r="JC464" s="17"/>
      <c r="JD464" s="17"/>
      <c r="JE464" s="17"/>
      <c r="JF464" s="17"/>
      <c r="JG464" s="17"/>
      <c r="JH464" s="17"/>
      <c r="JI464" s="17"/>
      <c r="JJ464" s="17"/>
      <c r="JK464" s="17"/>
      <c r="JL464" s="17"/>
      <c r="JM464" s="17"/>
      <c r="JN464" s="17"/>
      <c r="JO464" s="17"/>
      <c r="JP464" s="17"/>
      <c r="JQ464" s="17"/>
      <c r="JR464" s="17"/>
      <c r="JS464" s="17"/>
      <c r="JT464" s="17"/>
      <c r="JU464" s="17"/>
      <c r="JV464" s="17"/>
      <c r="JW464" s="17"/>
      <c r="JX464" s="17"/>
      <c r="JY464" s="17"/>
      <c r="JZ464" s="17"/>
      <c r="KA464" s="17"/>
      <c r="KB464" s="17"/>
      <c r="KC464" s="17"/>
      <c r="KD464" s="17"/>
      <c r="KE464" s="17"/>
      <c r="KF464" s="17"/>
      <c r="KG464" s="17"/>
      <c r="KH464" s="17"/>
      <c r="KI464" s="17"/>
      <c r="KJ464" s="17"/>
      <c r="KK464" s="17"/>
      <c r="KL464" s="17"/>
      <c r="KM464" s="17"/>
      <c r="KN464" s="17"/>
      <c r="KO464" s="17"/>
      <c r="KP464" s="17"/>
      <c r="KQ464" s="17"/>
      <c r="KR464" s="17"/>
      <c r="KS464" s="17"/>
      <c r="KT464" s="17"/>
      <c r="KU464" s="17"/>
      <c r="KV464" s="17"/>
      <c r="KW464" s="17"/>
      <c r="KX464" s="17"/>
      <c r="KY464" s="17"/>
      <c r="KZ464" s="17"/>
      <c r="LA464" s="17"/>
      <c r="LB464" s="17"/>
      <c r="LC464" s="17"/>
      <c r="LD464" s="17"/>
      <c r="LE464" s="17"/>
      <c r="LF464" s="17"/>
      <c r="LG464" s="17"/>
      <c r="LH464" s="17"/>
      <c r="LI464" s="17"/>
      <c r="LJ464" s="17"/>
      <c r="LK464" s="17"/>
      <c r="LL464" s="17"/>
      <c r="LM464" s="17"/>
      <c r="LN464" s="17"/>
      <c r="LO464" s="17"/>
      <c r="LP464" s="17"/>
      <c r="LQ464" s="17"/>
      <c r="LR464" s="17"/>
      <c r="LS464" s="17"/>
      <c r="LT464" s="17"/>
      <c r="LU464" s="17"/>
      <c r="LV464" s="17"/>
      <c r="LW464" s="17"/>
      <c r="LX464" s="17"/>
      <c r="LY464" s="17"/>
      <c r="LZ464" s="17"/>
      <c r="MA464" s="17"/>
      <c r="MB464" s="17"/>
      <c r="MC464" s="17"/>
      <c r="MD464" s="17"/>
      <c r="ME464" s="17"/>
      <c r="MF464" s="17"/>
      <c r="MG464" s="17"/>
      <c r="MH464" s="17"/>
      <c r="MI464" s="17"/>
      <c r="MJ464" s="17"/>
      <c r="MK464" s="17"/>
      <c r="ML464" s="17"/>
      <c r="MM464" s="17"/>
      <c r="MN464" s="17"/>
      <c r="MO464" s="17"/>
      <c r="MP464" s="17"/>
      <c r="MQ464" s="17"/>
      <c r="MR464" s="17"/>
      <c r="MS464" s="17"/>
      <c r="MT464" s="17"/>
      <c r="MU464" s="17"/>
      <c r="MV464" s="17"/>
      <c r="MW464" s="17"/>
      <c r="MX464" s="17"/>
      <c r="MY464" s="17"/>
      <c r="MZ464" s="17"/>
      <c r="NA464" s="17"/>
      <c r="NB464" s="17"/>
      <c r="NC464" s="17"/>
      <c r="ND464" s="17"/>
      <c r="NE464" s="17"/>
      <c r="NF464" s="17"/>
      <c r="NG464" s="17"/>
      <c r="NH464" s="17"/>
      <c r="NI464" s="17"/>
      <c r="NJ464" s="17"/>
      <c r="NK464" s="17"/>
      <c r="NL464" s="17"/>
      <c r="NM464" s="17"/>
      <c r="NN464" s="17"/>
      <c r="NO464" s="17"/>
      <c r="NP464" s="17"/>
      <c r="NQ464" s="17"/>
      <c r="NR464" s="17"/>
      <c r="NS464" s="17"/>
      <c r="NT464" s="17"/>
      <c r="NU464" s="17"/>
      <c r="NV464" s="17"/>
      <c r="NW464" s="17"/>
      <c r="NX464" s="17"/>
      <c r="NY464" s="17"/>
      <c r="NZ464" s="17"/>
      <c r="OA464" s="17"/>
      <c r="OB464" s="17"/>
      <c r="OC464" s="17"/>
      <c r="OD464" s="17"/>
      <c r="OE464" s="17"/>
      <c r="OF464" s="17"/>
      <c r="OG464" s="17"/>
      <c r="OH464" s="17"/>
      <c r="OI464" s="17"/>
      <c r="OJ464" s="17"/>
      <c r="OK464" s="17"/>
      <c r="OL464" s="17"/>
      <c r="OM464" s="17"/>
      <c r="ON464" s="17"/>
      <c r="OO464" s="17"/>
      <c r="OP464" s="17"/>
      <c r="OQ464" s="17"/>
      <c r="OR464" s="17"/>
      <c r="OS464" s="17"/>
      <c r="OT464" s="17"/>
      <c r="OU464" s="17"/>
      <c r="OV464" s="17"/>
      <c r="OW464" s="17"/>
      <c r="OX464" s="17"/>
      <c r="OY464" s="17"/>
      <c r="OZ464" s="17"/>
      <c r="PA464" s="17"/>
      <c r="PB464" s="17"/>
      <c r="PC464" s="17"/>
      <c r="PD464" s="17"/>
      <c r="PE464" s="17"/>
      <c r="PF464" s="17"/>
      <c r="PG464" s="17"/>
      <c r="PH464" s="17"/>
      <c r="PI464" s="17"/>
      <c r="PJ464" s="17"/>
      <c r="PK464" s="17"/>
      <c r="PL464" s="17"/>
      <c r="PM464" s="17"/>
      <c r="PN464" s="17"/>
      <c r="PO464" s="17"/>
      <c r="PP464" s="17"/>
      <c r="PQ464" s="17"/>
      <c r="PR464" s="17"/>
      <c r="PS464" s="17"/>
      <c r="PT464" s="17"/>
      <c r="PU464" s="17"/>
      <c r="PV464" s="17"/>
      <c r="PW464" s="17"/>
      <c r="PX464" s="17"/>
      <c r="PY464" s="17"/>
      <c r="PZ464" s="17"/>
      <c r="QA464" s="17"/>
      <c r="QB464" s="17"/>
      <c r="QC464" s="17"/>
      <c r="QD464" s="17"/>
      <c r="QE464" s="17"/>
      <c r="QF464" s="17"/>
      <c r="QG464" s="17"/>
      <c r="QH464" s="17"/>
      <c r="QI464" s="17"/>
      <c r="QJ464" s="17"/>
      <c r="QK464" s="17"/>
      <c r="QL464" s="17"/>
      <c r="QM464" s="17"/>
      <c r="QN464" s="17"/>
      <c r="QO464" s="17"/>
      <c r="QP464" s="17"/>
      <c r="QQ464" s="17"/>
      <c r="QR464" s="17"/>
      <c r="QS464" s="17"/>
      <c r="QT464" s="17"/>
      <c r="QU464" s="17"/>
      <c r="QV464" s="17"/>
      <c r="QW464" s="17"/>
      <c r="QX464" s="17"/>
      <c r="QY464" s="17"/>
      <c r="QZ464" s="17"/>
      <c r="RA464" s="17"/>
      <c r="RB464" s="17"/>
      <c r="RC464" s="17"/>
      <c r="RD464" s="17"/>
      <c r="RE464" s="17"/>
      <c r="RF464" s="17"/>
      <c r="RG464" s="17"/>
      <c r="RH464" s="17"/>
      <c r="RI464" s="17"/>
      <c r="RJ464" s="17"/>
      <c r="RK464" s="17"/>
      <c r="RL464" s="17"/>
      <c r="RM464" s="17"/>
      <c r="RN464" s="17"/>
      <c r="RO464" s="17"/>
      <c r="RP464" s="17"/>
      <c r="RQ464" s="17"/>
      <c r="RR464" s="17"/>
      <c r="RS464" s="17"/>
      <c r="RT464" s="17"/>
      <c r="RU464" s="17"/>
      <c r="RV464" s="17"/>
      <c r="RW464" s="17"/>
      <c r="RX464" s="17"/>
      <c r="RY464" s="17"/>
      <c r="RZ464" s="17"/>
      <c r="SA464" s="17"/>
      <c r="SB464" s="17"/>
      <c r="SC464" s="17"/>
      <c r="SD464" s="17"/>
      <c r="SE464" s="17"/>
      <c r="SF464" s="17"/>
      <c r="SG464" s="17"/>
      <c r="SH464" s="17"/>
      <c r="SI464" s="17"/>
      <c r="SJ464" s="17"/>
      <c r="SK464" s="17"/>
      <c r="SL464" s="17"/>
      <c r="SM464" s="17"/>
      <c r="SN464" s="17"/>
      <c r="SO464" s="17"/>
      <c r="SP464" s="17"/>
      <c r="SQ464" s="17"/>
      <c r="SR464" s="17"/>
      <c r="SS464" s="17"/>
      <c r="ST464" s="17"/>
      <c r="SU464" s="17"/>
      <c r="SV464" s="17"/>
      <c r="SW464" s="17"/>
      <c r="SX464" s="17"/>
      <c r="SY464" s="17"/>
      <c r="SZ464" s="17"/>
      <c r="TA464" s="17"/>
      <c r="TB464" s="17"/>
      <c r="TC464" s="17"/>
      <c r="TD464" s="17"/>
      <c r="TE464" s="17"/>
      <c r="TF464" s="17"/>
      <c r="TG464" s="17"/>
      <c r="TH464" s="17"/>
      <c r="TI464" s="17"/>
      <c r="TJ464" s="17"/>
      <c r="TK464" s="17"/>
      <c r="TL464" s="17"/>
      <c r="TM464" s="17"/>
      <c r="TN464" s="17"/>
      <c r="TO464" s="17"/>
      <c r="TP464" s="17"/>
      <c r="TQ464" s="17"/>
      <c r="TR464" s="17"/>
      <c r="TS464" s="17"/>
      <c r="TT464" s="17"/>
      <c r="TU464" s="17"/>
      <c r="TV464" s="17"/>
      <c r="TW464" s="17"/>
      <c r="TX464" s="17"/>
      <c r="TY464" s="17"/>
      <c r="TZ464" s="17"/>
      <c r="UA464" s="17"/>
      <c r="UB464" s="17"/>
      <c r="UC464" s="17"/>
      <c r="UD464" s="17"/>
      <c r="UE464" s="17"/>
      <c r="UF464" s="17"/>
      <c r="UG464" s="17"/>
      <c r="UH464" s="17"/>
      <c r="UI464" s="17"/>
      <c r="UJ464" s="17"/>
      <c r="UK464" s="17"/>
      <c r="UL464" s="17"/>
      <c r="UM464" s="17"/>
      <c r="UN464" s="17"/>
      <c r="UO464" s="17"/>
      <c r="UP464" s="17"/>
      <c r="UQ464" s="17"/>
      <c r="UR464" s="17"/>
      <c r="US464" s="17"/>
      <c r="UT464" s="17"/>
      <c r="UU464" s="17"/>
      <c r="UV464" s="17"/>
      <c r="UW464" s="17"/>
      <c r="UX464" s="17"/>
      <c r="UY464" s="17"/>
      <c r="UZ464" s="17"/>
      <c r="VA464" s="17"/>
      <c r="VB464" s="17"/>
      <c r="VC464" s="17"/>
      <c r="VD464" s="17"/>
      <c r="VE464" s="17"/>
      <c r="VF464" s="17"/>
      <c r="VG464" s="17"/>
      <c r="VH464" s="17"/>
      <c r="VI464" s="17"/>
      <c r="VJ464" s="17"/>
      <c r="VK464" s="17"/>
      <c r="VL464" s="17"/>
      <c r="VM464" s="17"/>
      <c r="VN464" s="17"/>
      <c r="VO464" s="17"/>
      <c r="VP464" s="17"/>
      <c r="VQ464" s="17"/>
      <c r="VR464" s="17"/>
      <c r="VS464" s="17"/>
      <c r="VT464" s="17"/>
      <c r="VU464" s="17"/>
      <c r="VV464" s="17"/>
      <c r="VW464" s="17"/>
      <c r="VX464" s="17"/>
      <c r="VY464" s="17"/>
      <c r="VZ464" s="17"/>
      <c r="WA464" s="17"/>
      <c r="WB464" s="17"/>
      <c r="WC464" s="17"/>
      <c r="WD464" s="17"/>
      <c r="WE464" s="17"/>
      <c r="WF464" s="17"/>
      <c r="WG464" s="17"/>
      <c r="WH464" s="17"/>
      <c r="WI464" s="17"/>
      <c r="WJ464" s="17"/>
      <c r="WK464" s="17"/>
      <c r="WL464" s="17"/>
      <c r="WM464" s="17"/>
      <c r="WN464" s="17"/>
      <c r="WO464" s="17"/>
      <c r="WP464" s="17"/>
      <c r="WQ464" s="17"/>
      <c r="WR464" s="17"/>
      <c r="WS464" s="17"/>
      <c r="WT464" s="17"/>
      <c r="WU464" s="17"/>
      <c r="WV464" s="17"/>
      <c r="WW464" s="17"/>
      <c r="WX464" s="17"/>
      <c r="WY464" s="17"/>
      <c r="WZ464" s="17"/>
      <c r="XA464" s="17"/>
      <c r="XB464" s="17"/>
      <c r="XC464" s="17"/>
      <c r="XD464" s="17"/>
      <c r="XE464" s="17"/>
      <c r="XF464" s="17"/>
      <c r="XG464" s="17"/>
      <c r="XH464" s="17"/>
      <c r="XI464" s="17"/>
      <c r="XJ464" s="17"/>
      <c r="XK464" s="17"/>
      <c r="XL464" s="17"/>
      <c r="XM464" s="17"/>
      <c r="XN464" s="17"/>
      <c r="XO464" s="17"/>
      <c r="XP464" s="17"/>
      <c r="XQ464" s="17"/>
      <c r="XR464" s="17"/>
      <c r="XS464" s="17"/>
      <c r="XT464" s="17"/>
      <c r="XU464" s="17"/>
      <c r="XV464" s="17"/>
      <c r="XW464" s="17"/>
      <c r="XX464" s="17"/>
      <c r="XY464" s="17"/>
      <c r="XZ464" s="17"/>
      <c r="YA464" s="17"/>
      <c r="YB464" s="17"/>
      <c r="YC464" s="17"/>
      <c r="YD464" s="17"/>
      <c r="YE464" s="17"/>
      <c r="YF464" s="17"/>
      <c r="YG464" s="17"/>
      <c r="YH464" s="17"/>
      <c r="YI464" s="17"/>
      <c r="YJ464" s="17"/>
      <c r="YK464" s="17"/>
      <c r="YL464" s="17"/>
      <c r="YM464" s="17"/>
      <c r="YN464" s="17"/>
      <c r="YO464" s="17"/>
      <c r="YP464" s="17"/>
      <c r="YQ464" s="17"/>
      <c r="YR464" s="17"/>
      <c r="YS464" s="17"/>
      <c r="YT464" s="17"/>
      <c r="YU464" s="17"/>
      <c r="YV464" s="17"/>
      <c r="YW464" s="17"/>
      <c r="YX464" s="17"/>
      <c r="YY464" s="17"/>
      <c r="YZ464" s="17"/>
      <c r="ZA464" s="17"/>
      <c r="ZB464" s="17"/>
      <c r="ZC464" s="17"/>
      <c r="ZD464" s="17"/>
      <c r="ZE464" s="17"/>
      <c r="ZF464" s="17"/>
      <c r="ZG464" s="17"/>
      <c r="ZH464" s="17"/>
      <c r="ZI464" s="17"/>
      <c r="ZJ464" s="17"/>
      <c r="ZK464" s="17"/>
      <c r="ZL464" s="17"/>
      <c r="ZM464" s="17"/>
      <c r="ZN464" s="17"/>
      <c r="ZO464" s="17"/>
      <c r="ZP464" s="17"/>
      <c r="ZQ464" s="17"/>
      <c r="ZR464" s="17"/>
      <c r="ZS464" s="17"/>
      <c r="ZT464" s="17"/>
      <c r="ZU464" s="17"/>
      <c r="ZV464" s="17"/>
      <c r="ZW464" s="17"/>
      <c r="ZX464" s="17"/>
      <c r="ZY464" s="17"/>
      <c r="ZZ464" s="17"/>
      <c r="AAA464" s="17"/>
      <c r="AAB464" s="17"/>
      <c r="AAC464" s="17"/>
      <c r="AAD464" s="17"/>
      <c r="AAE464" s="17"/>
      <c r="AAF464" s="17"/>
      <c r="AAG464" s="17"/>
      <c r="AAH464" s="17"/>
      <c r="AAI464" s="17"/>
      <c r="AAJ464" s="17"/>
      <c r="AAK464" s="17"/>
      <c r="AAL464" s="17"/>
      <c r="AAM464" s="17"/>
      <c r="AAN464" s="17"/>
      <c r="AAO464" s="17"/>
      <c r="AAP464" s="17"/>
      <c r="AAQ464" s="17"/>
      <c r="AAR464" s="17"/>
      <c r="AAS464" s="17"/>
      <c r="AAT464" s="17"/>
      <c r="AAU464" s="17"/>
      <c r="AAV464" s="17"/>
      <c r="AAW464" s="17"/>
      <c r="AAX464" s="17"/>
      <c r="AAY464" s="17"/>
      <c r="AAZ464" s="17"/>
      <c r="ABA464" s="17"/>
      <c r="ABB464" s="17"/>
    </row>
    <row r="465" spans="1:731" ht="66.75" customHeight="1" x14ac:dyDescent="0.2">
      <c r="A465" s="213" t="s">
        <v>332</v>
      </c>
      <c r="B465" s="216"/>
      <c r="C465" s="216">
        <v>0</v>
      </c>
      <c r="D465" s="220"/>
      <c r="E465" s="220">
        <v>266.84800000000001</v>
      </c>
      <c r="F465" s="220"/>
      <c r="G465" s="216">
        <v>266.84800000000001</v>
      </c>
      <c r="H465" s="220"/>
      <c r="I465" s="219"/>
      <c r="J465" s="218"/>
      <c r="K465" s="218"/>
      <c r="L465" s="218"/>
      <c r="M465" s="218"/>
      <c r="N465" s="218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  <c r="HQ465" s="17"/>
      <c r="HR465" s="17"/>
      <c r="HS465" s="17"/>
      <c r="HT465" s="17"/>
      <c r="HU465" s="17"/>
      <c r="HV465" s="17"/>
      <c r="HW465" s="17"/>
      <c r="HX465" s="17"/>
      <c r="HY465" s="17"/>
      <c r="HZ465" s="17"/>
      <c r="IA465" s="17"/>
      <c r="IB465" s="17"/>
      <c r="IC465" s="17"/>
      <c r="ID465" s="17"/>
      <c r="IE465" s="17"/>
      <c r="IF465" s="17"/>
      <c r="IG465" s="17"/>
      <c r="IH465" s="17"/>
      <c r="II465" s="17"/>
      <c r="IJ465" s="17"/>
      <c r="IK465" s="17"/>
      <c r="IL465" s="17"/>
      <c r="IM465" s="17"/>
      <c r="IN465" s="17"/>
      <c r="IO465" s="17"/>
      <c r="IP465" s="17"/>
      <c r="IQ465" s="17"/>
      <c r="IR465" s="17"/>
      <c r="IS465" s="17"/>
      <c r="IT465" s="17"/>
      <c r="IU465" s="17"/>
      <c r="IV465" s="17"/>
      <c r="IW465" s="17"/>
      <c r="IX465" s="17"/>
      <c r="IY465" s="17"/>
      <c r="IZ465" s="17"/>
      <c r="JA465" s="17"/>
      <c r="JB465" s="17"/>
      <c r="JC465" s="17"/>
      <c r="JD465" s="17"/>
      <c r="JE465" s="17"/>
      <c r="JF465" s="17"/>
      <c r="JG465" s="17"/>
      <c r="JH465" s="17"/>
      <c r="JI465" s="17"/>
      <c r="JJ465" s="17"/>
      <c r="JK465" s="17"/>
      <c r="JL465" s="17"/>
      <c r="JM465" s="17"/>
      <c r="JN465" s="17"/>
      <c r="JO465" s="17"/>
      <c r="JP465" s="17"/>
      <c r="JQ465" s="17"/>
      <c r="JR465" s="17"/>
      <c r="JS465" s="17"/>
      <c r="JT465" s="17"/>
      <c r="JU465" s="17"/>
      <c r="JV465" s="17"/>
      <c r="JW465" s="17"/>
      <c r="JX465" s="17"/>
      <c r="JY465" s="17"/>
      <c r="JZ465" s="17"/>
      <c r="KA465" s="17"/>
      <c r="KB465" s="17"/>
      <c r="KC465" s="17"/>
      <c r="KD465" s="17"/>
      <c r="KE465" s="17"/>
      <c r="KF465" s="17"/>
      <c r="KG465" s="17"/>
      <c r="KH465" s="17"/>
      <c r="KI465" s="17"/>
      <c r="KJ465" s="17"/>
      <c r="KK465" s="17"/>
      <c r="KL465" s="17"/>
      <c r="KM465" s="17"/>
      <c r="KN465" s="17"/>
      <c r="KO465" s="17"/>
      <c r="KP465" s="17"/>
      <c r="KQ465" s="17"/>
      <c r="KR465" s="17"/>
      <c r="KS465" s="17"/>
      <c r="KT465" s="17"/>
      <c r="KU465" s="17"/>
      <c r="KV465" s="17"/>
      <c r="KW465" s="17"/>
      <c r="KX465" s="17"/>
      <c r="KY465" s="17"/>
      <c r="KZ465" s="17"/>
      <c r="LA465" s="17"/>
      <c r="LB465" s="17"/>
      <c r="LC465" s="17"/>
      <c r="LD465" s="17"/>
      <c r="LE465" s="17"/>
      <c r="LF465" s="17"/>
      <c r="LG465" s="17"/>
      <c r="LH465" s="17"/>
      <c r="LI465" s="17"/>
      <c r="LJ465" s="17"/>
      <c r="LK465" s="17"/>
      <c r="LL465" s="17"/>
      <c r="LM465" s="17"/>
      <c r="LN465" s="17"/>
      <c r="LO465" s="17"/>
      <c r="LP465" s="17"/>
      <c r="LQ465" s="17"/>
      <c r="LR465" s="17"/>
      <c r="LS465" s="17"/>
      <c r="LT465" s="17"/>
      <c r="LU465" s="17"/>
      <c r="LV465" s="17"/>
      <c r="LW465" s="17"/>
      <c r="LX465" s="17"/>
      <c r="LY465" s="17"/>
      <c r="LZ465" s="17"/>
      <c r="MA465" s="17"/>
      <c r="MB465" s="17"/>
      <c r="MC465" s="17"/>
      <c r="MD465" s="17"/>
      <c r="ME465" s="17"/>
      <c r="MF465" s="17"/>
      <c r="MG465" s="17"/>
      <c r="MH465" s="17"/>
      <c r="MI465" s="17"/>
      <c r="MJ465" s="17"/>
      <c r="MK465" s="17"/>
      <c r="ML465" s="17"/>
      <c r="MM465" s="17"/>
      <c r="MN465" s="17"/>
      <c r="MO465" s="17"/>
      <c r="MP465" s="17"/>
      <c r="MQ465" s="17"/>
      <c r="MR465" s="17"/>
      <c r="MS465" s="17"/>
      <c r="MT465" s="17"/>
      <c r="MU465" s="17"/>
      <c r="MV465" s="17"/>
      <c r="MW465" s="17"/>
      <c r="MX465" s="17"/>
      <c r="MY465" s="17"/>
      <c r="MZ465" s="17"/>
      <c r="NA465" s="17"/>
      <c r="NB465" s="17"/>
      <c r="NC465" s="17"/>
      <c r="ND465" s="17"/>
      <c r="NE465" s="17"/>
      <c r="NF465" s="17"/>
      <c r="NG465" s="17"/>
      <c r="NH465" s="17"/>
      <c r="NI465" s="17"/>
      <c r="NJ465" s="17"/>
      <c r="NK465" s="17"/>
      <c r="NL465" s="17"/>
      <c r="NM465" s="17"/>
      <c r="NN465" s="17"/>
      <c r="NO465" s="17"/>
      <c r="NP465" s="17"/>
      <c r="NQ465" s="17"/>
      <c r="NR465" s="17"/>
      <c r="NS465" s="17"/>
      <c r="NT465" s="17"/>
      <c r="NU465" s="17"/>
      <c r="NV465" s="17"/>
      <c r="NW465" s="17"/>
      <c r="NX465" s="17"/>
      <c r="NY465" s="17"/>
      <c r="NZ465" s="17"/>
      <c r="OA465" s="17"/>
      <c r="OB465" s="17"/>
      <c r="OC465" s="17"/>
      <c r="OD465" s="17"/>
      <c r="OE465" s="17"/>
      <c r="OF465" s="17"/>
      <c r="OG465" s="17"/>
      <c r="OH465" s="17"/>
      <c r="OI465" s="17"/>
      <c r="OJ465" s="17"/>
      <c r="OK465" s="17"/>
      <c r="OL465" s="17"/>
      <c r="OM465" s="17"/>
      <c r="ON465" s="17"/>
      <c r="OO465" s="17"/>
      <c r="OP465" s="17"/>
      <c r="OQ465" s="17"/>
      <c r="OR465" s="17"/>
      <c r="OS465" s="17"/>
      <c r="OT465" s="17"/>
      <c r="OU465" s="17"/>
      <c r="OV465" s="17"/>
      <c r="OW465" s="17"/>
      <c r="OX465" s="17"/>
      <c r="OY465" s="17"/>
      <c r="OZ465" s="17"/>
      <c r="PA465" s="17"/>
      <c r="PB465" s="17"/>
      <c r="PC465" s="17"/>
      <c r="PD465" s="17"/>
      <c r="PE465" s="17"/>
      <c r="PF465" s="17"/>
      <c r="PG465" s="17"/>
      <c r="PH465" s="17"/>
      <c r="PI465" s="17"/>
      <c r="PJ465" s="17"/>
      <c r="PK465" s="17"/>
      <c r="PL465" s="17"/>
      <c r="PM465" s="17"/>
      <c r="PN465" s="17"/>
      <c r="PO465" s="17"/>
      <c r="PP465" s="17"/>
      <c r="PQ465" s="17"/>
      <c r="PR465" s="17"/>
      <c r="PS465" s="17"/>
      <c r="PT465" s="17"/>
      <c r="PU465" s="17"/>
      <c r="PV465" s="17"/>
      <c r="PW465" s="17"/>
      <c r="PX465" s="17"/>
      <c r="PY465" s="17"/>
      <c r="PZ465" s="17"/>
      <c r="QA465" s="17"/>
      <c r="QB465" s="17"/>
      <c r="QC465" s="17"/>
      <c r="QD465" s="17"/>
      <c r="QE465" s="17"/>
      <c r="QF465" s="17"/>
      <c r="QG465" s="17"/>
      <c r="QH465" s="17"/>
      <c r="QI465" s="17"/>
      <c r="QJ465" s="17"/>
      <c r="QK465" s="17"/>
      <c r="QL465" s="17"/>
      <c r="QM465" s="17"/>
      <c r="QN465" s="17"/>
      <c r="QO465" s="17"/>
      <c r="QP465" s="17"/>
      <c r="QQ465" s="17"/>
      <c r="QR465" s="17"/>
      <c r="QS465" s="17"/>
      <c r="QT465" s="17"/>
      <c r="QU465" s="17"/>
      <c r="QV465" s="17"/>
      <c r="QW465" s="17"/>
      <c r="QX465" s="17"/>
      <c r="QY465" s="17"/>
      <c r="QZ465" s="17"/>
      <c r="RA465" s="17"/>
      <c r="RB465" s="17"/>
      <c r="RC465" s="17"/>
      <c r="RD465" s="17"/>
      <c r="RE465" s="17"/>
      <c r="RF465" s="17"/>
      <c r="RG465" s="17"/>
      <c r="RH465" s="17"/>
      <c r="RI465" s="17"/>
      <c r="RJ465" s="17"/>
      <c r="RK465" s="17"/>
      <c r="RL465" s="17"/>
      <c r="RM465" s="17"/>
      <c r="RN465" s="17"/>
      <c r="RO465" s="17"/>
      <c r="RP465" s="17"/>
      <c r="RQ465" s="17"/>
      <c r="RR465" s="17"/>
      <c r="RS465" s="17"/>
      <c r="RT465" s="17"/>
      <c r="RU465" s="17"/>
      <c r="RV465" s="17"/>
      <c r="RW465" s="17"/>
      <c r="RX465" s="17"/>
      <c r="RY465" s="17"/>
      <c r="RZ465" s="17"/>
      <c r="SA465" s="17"/>
      <c r="SB465" s="17"/>
      <c r="SC465" s="17"/>
      <c r="SD465" s="17"/>
      <c r="SE465" s="17"/>
      <c r="SF465" s="17"/>
      <c r="SG465" s="17"/>
      <c r="SH465" s="17"/>
      <c r="SI465" s="17"/>
      <c r="SJ465" s="17"/>
      <c r="SK465" s="17"/>
      <c r="SL465" s="17"/>
      <c r="SM465" s="17"/>
      <c r="SN465" s="17"/>
      <c r="SO465" s="17"/>
      <c r="SP465" s="17"/>
      <c r="SQ465" s="17"/>
      <c r="SR465" s="17"/>
      <c r="SS465" s="17"/>
      <c r="ST465" s="17"/>
      <c r="SU465" s="17"/>
      <c r="SV465" s="17"/>
      <c r="SW465" s="17"/>
      <c r="SX465" s="17"/>
      <c r="SY465" s="17"/>
      <c r="SZ465" s="17"/>
      <c r="TA465" s="17"/>
      <c r="TB465" s="17"/>
      <c r="TC465" s="17"/>
      <c r="TD465" s="17"/>
      <c r="TE465" s="17"/>
      <c r="TF465" s="17"/>
      <c r="TG465" s="17"/>
      <c r="TH465" s="17"/>
      <c r="TI465" s="17"/>
      <c r="TJ465" s="17"/>
      <c r="TK465" s="17"/>
      <c r="TL465" s="17"/>
      <c r="TM465" s="17"/>
      <c r="TN465" s="17"/>
      <c r="TO465" s="17"/>
      <c r="TP465" s="17"/>
      <c r="TQ465" s="17"/>
      <c r="TR465" s="17"/>
      <c r="TS465" s="17"/>
      <c r="TT465" s="17"/>
      <c r="TU465" s="17"/>
      <c r="TV465" s="17"/>
      <c r="TW465" s="17"/>
      <c r="TX465" s="17"/>
      <c r="TY465" s="17"/>
      <c r="TZ465" s="17"/>
      <c r="UA465" s="17"/>
      <c r="UB465" s="17"/>
      <c r="UC465" s="17"/>
      <c r="UD465" s="17"/>
      <c r="UE465" s="17"/>
      <c r="UF465" s="17"/>
      <c r="UG465" s="17"/>
      <c r="UH465" s="17"/>
      <c r="UI465" s="17"/>
      <c r="UJ465" s="17"/>
      <c r="UK465" s="17"/>
      <c r="UL465" s="17"/>
      <c r="UM465" s="17"/>
      <c r="UN465" s="17"/>
      <c r="UO465" s="17"/>
      <c r="UP465" s="17"/>
      <c r="UQ465" s="17"/>
      <c r="UR465" s="17"/>
      <c r="US465" s="17"/>
      <c r="UT465" s="17"/>
      <c r="UU465" s="17"/>
      <c r="UV465" s="17"/>
      <c r="UW465" s="17"/>
      <c r="UX465" s="17"/>
      <c r="UY465" s="17"/>
      <c r="UZ465" s="17"/>
      <c r="VA465" s="17"/>
      <c r="VB465" s="17"/>
      <c r="VC465" s="17"/>
      <c r="VD465" s="17"/>
      <c r="VE465" s="17"/>
      <c r="VF465" s="17"/>
      <c r="VG465" s="17"/>
      <c r="VH465" s="17"/>
      <c r="VI465" s="17"/>
      <c r="VJ465" s="17"/>
      <c r="VK465" s="17"/>
      <c r="VL465" s="17"/>
      <c r="VM465" s="17"/>
      <c r="VN465" s="17"/>
      <c r="VO465" s="17"/>
      <c r="VP465" s="17"/>
      <c r="VQ465" s="17"/>
      <c r="VR465" s="17"/>
      <c r="VS465" s="17"/>
      <c r="VT465" s="17"/>
      <c r="VU465" s="17"/>
      <c r="VV465" s="17"/>
      <c r="VW465" s="17"/>
      <c r="VX465" s="17"/>
      <c r="VY465" s="17"/>
      <c r="VZ465" s="17"/>
      <c r="WA465" s="17"/>
      <c r="WB465" s="17"/>
      <c r="WC465" s="17"/>
      <c r="WD465" s="17"/>
      <c r="WE465" s="17"/>
      <c r="WF465" s="17"/>
      <c r="WG465" s="17"/>
      <c r="WH465" s="17"/>
      <c r="WI465" s="17"/>
      <c r="WJ465" s="17"/>
      <c r="WK465" s="17"/>
      <c r="WL465" s="17"/>
      <c r="WM465" s="17"/>
      <c r="WN465" s="17"/>
      <c r="WO465" s="17"/>
      <c r="WP465" s="17"/>
      <c r="WQ465" s="17"/>
      <c r="WR465" s="17"/>
      <c r="WS465" s="17"/>
      <c r="WT465" s="17"/>
      <c r="WU465" s="17"/>
      <c r="WV465" s="17"/>
      <c r="WW465" s="17"/>
      <c r="WX465" s="17"/>
      <c r="WY465" s="17"/>
      <c r="WZ465" s="17"/>
      <c r="XA465" s="17"/>
      <c r="XB465" s="17"/>
      <c r="XC465" s="17"/>
      <c r="XD465" s="17"/>
      <c r="XE465" s="17"/>
      <c r="XF465" s="17"/>
      <c r="XG465" s="17"/>
      <c r="XH465" s="17"/>
      <c r="XI465" s="17"/>
      <c r="XJ465" s="17"/>
      <c r="XK465" s="17"/>
      <c r="XL465" s="17"/>
      <c r="XM465" s="17"/>
      <c r="XN465" s="17"/>
      <c r="XO465" s="17"/>
      <c r="XP465" s="17"/>
      <c r="XQ465" s="17"/>
      <c r="XR465" s="17"/>
      <c r="XS465" s="17"/>
      <c r="XT465" s="17"/>
      <c r="XU465" s="17"/>
      <c r="XV465" s="17"/>
      <c r="XW465" s="17"/>
      <c r="XX465" s="17"/>
      <c r="XY465" s="17"/>
      <c r="XZ465" s="17"/>
      <c r="YA465" s="17"/>
      <c r="YB465" s="17"/>
      <c r="YC465" s="17"/>
      <c r="YD465" s="17"/>
      <c r="YE465" s="17"/>
      <c r="YF465" s="17"/>
      <c r="YG465" s="17"/>
      <c r="YH465" s="17"/>
      <c r="YI465" s="17"/>
      <c r="YJ465" s="17"/>
      <c r="YK465" s="17"/>
      <c r="YL465" s="17"/>
      <c r="YM465" s="17"/>
      <c r="YN465" s="17"/>
      <c r="YO465" s="17"/>
      <c r="YP465" s="17"/>
      <c r="YQ465" s="17"/>
      <c r="YR465" s="17"/>
      <c r="YS465" s="17"/>
      <c r="YT465" s="17"/>
      <c r="YU465" s="17"/>
      <c r="YV465" s="17"/>
      <c r="YW465" s="17"/>
      <c r="YX465" s="17"/>
      <c r="YY465" s="17"/>
      <c r="YZ465" s="17"/>
      <c r="ZA465" s="17"/>
      <c r="ZB465" s="17"/>
      <c r="ZC465" s="17"/>
      <c r="ZD465" s="17"/>
      <c r="ZE465" s="17"/>
      <c r="ZF465" s="17"/>
      <c r="ZG465" s="17"/>
      <c r="ZH465" s="17"/>
      <c r="ZI465" s="17"/>
      <c r="ZJ465" s="17"/>
      <c r="ZK465" s="17"/>
      <c r="ZL465" s="17"/>
      <c r="ZM465" s="17"/>
      <c r="ZN465" s="17"/>
      <c r="ZO465" s="17"/>
      <c r="ZP465" s="17"/>
      <c r="ZQ465" s="17"/>
      <c r="ZR465" s="17"/>
      <c r="ZS465" s="17"/>
      <c r="ZT465" s="17"/>
      <c r="ZU465" s="17"/>
      <c r="ZV465" s="17"/>
      <c r="ZW465" s="17"/>
      <c r="ZX465" s="17"/>
      <c r="ZY465" s="17"/>
      <c r="ZZ465" s="17"/>
      <c r="AAA465" s="17"/>
      <c r="AAB465" s="17"/>
      <c r="AAC465" s="17"/>
      <c r="AAD465" s="17"/>
      <c r="AAE465" s="17"/>
      <c r="AAF465" s="17"/>
      <c r="AAG465" s="17"/>
      <c r="AAH465" s="17"/>
      <c r="AAI465" s="17"/>
      <c r="AAJ465" s="17"/>
      <c r="AAK465" s="17"/>
      <c r="AAL465" s="17"/>
      <c r="AAM465" s="17"/>
      <c r="AAN465" s="17"/>
      <c r="AAO465" s="17"/>
      <c r="AAP465" s="17"/>
      <c r="AAQ465" s="17"/>
      <c r="AAR465" s="17"/>
      <c r="AAS465" s="17"/>
      <c r="AAT465" s="17"/>
      <c r="AAU465" s="17"/>
      <c r="AAV465" s="17"/>
      <c r="AAW465" s="17"/>
      <c r="AAX465" s="17"/>
      <c r="AAY465" s="17"/>
      <c r="AAZ465" s="17"/>
      <c r="ABA465" s="17"/>
      <c r="ABB465" s="17"/>
    </row>
    <row r="466" spans="1:731" ht="66.75" customHeight="1" x14ac:dyDescent="0.2">
      <c r="A466" s="213" t="s">
        <v>333</v>
      </c>
      <c r="B466" s="216"/>
      <c r="C466" s="216">
        <v>0</v>
      </c>
      <c r="D466" s="220"/>
      <c r="E466" s="220">
        <v>240.85499999999999</v>
      </c>
      <c r="F466" s="220"/>
      <c r="G466" s="216">
        <v>240.85499999999999</v>
      </c>
      <c r="H466" s="220"/>
      <c r="I466" s="219"/>
      <c r="J466" s="218"/>
      <c r="K466" s="218"/>
      <c r="L466" s="218"/>
      <c r="M466" s="218"/>
      <c r="N466" s="218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  <c r="HQ466" s="17"/>
      <c r="HR466" s="17"/>
      <c r="HS466" s="17"/>
      <c r="HT466" s="17"/>
      <c r="HU466" s="17"/>
      <c r="HV466" s="17"/>
      <c r="HW466" s="17"/>
      <c r="HX466" s="17"/>
      <c r="HY466" s="17"/>
      <c r="HZ466" s="17"/>
      <c r="IA466" s="17"/>
      <c r="IB466" s="17"/>
      <c r="IC466" s="17"/>
      <c r="ID466" s="17"/>
      <c r="IE466" s="17"/>
      <c r="IF466" s="17"/>
      <c r="IG466" s="17"/>
      <c r="IH466" s="17"/>
      <c r="II466" s="17"/>
      <c r="IJ466" s="17"/>
      <c r="IK466" s="17"/>
      <c r="IL466" s="17"/>
      <c r="IM466" s="17"/>
      <c r="IN466" s="17"/>
      <c r="IO466" s="17"/>
      <c r="IP466" s="17"/>
      <c r="IQ466" s="17"/>
      <c r="IR466" s="17"/>
      <c r="IS466" s="17"/>
      <c r="IT466" s="17"/>
      <c r="IU466" s="17"/>
      <c r="IV466" s="17"/>
      <c r="IW466" s="17"/>
      <c r="IX466" s="17"/>
      <c r="IY466" s="17"/>
      <c r="IZ466" s="17"/>
      <c r="JA466" s="17"/>
      <c r="JB466" s="17"/>
      <c r="JC466" s="17"/>
      <c r="JD466" s="17"/>
      <c r="JE466" s="17"/>
      <c r="JF466" s="17"/>
      <c r="JG466" s="17"/>
      <c r="JH466" s="17"/>
      <c r="JI466" s="17"/>
      <c r="JJ466" s="17"/>
      <c r="JK466" s="17"/>
      <c r="JL466" s="17"/>
      <c r="JM466" s="17"/>
      <c r="JN466" s="17"/>
      <c r="JO466" s="17"/>
      <c r="JP466" s="17"/>
      <c r="JQ466" s="17"/>
      <c r="JR466" s="17"/>
      <c r="JS466" s="17"/>
      <c r="JT466" s="17"/>
      <c r="JU466" s="17"/>
      <c r="JV466" s="17"/>
      <c r="JW466" s="17"/>
      <c r="JX466" s="17"/>
      <c r="JY466" s="17"/>
      <c r="JZ466" s="17"/>
      <c r="KA466" s="17"/>
      <c r="KB466" s="17"/>
      <c r="KC466" s="17"/>
      <c r="KD466" s="17"/>
      <c r="KE466" s="17"/>
      <c r="KF466" s="17"/>
      <c r="KG466" s="17"/>
      <c r="KH466" s="17"/>
      <c r="KI466" s="17"/>
      <c r="KJ466" s="17"/>
      <c r="KK466" s="17"/>
      <c r="KL466" s="17"/>
      <c r="KM466" s="17"/>
      <c r="KN466" s="17"/>
      <c r="KO466" s="17"/>
      <c r="KP466" s="17"/>
      <c r="KQ466" s="17"/>
      <c r="KR466" s="17"/>
      <c r="KS466" s="17"/>
      <c r="KT466" s="17"/>
      <c r="KU466" s="17"/>
      <c r="KV466" s="17"/>
      <c r="KW466" s="17"/>
      <c r="KX466" s="17"/>
      <c r="KY466" s="17"/>
      <c r="KZ466" s="17"/>
      <c r="LA466" s="17"/>
      <c r="LB466" s="17"/>
      <c r="LC466" s="17"/>
      <c r="LD466" s="17"/>
      <c r="LE466" s="17"/>
      <c r="LF466" s="17"/>
      <c r="LG466" s="17"/>
      <c r="LH466" s="17"/>
      <c r="LI466" s="17"/>
      <c r="LJ466" s="17"/>
      <c r="LK466" s="17"/>
      <c r="LL466" s="17"/>
      <c r="LM466" s="17"/>
      <c r="LN466" s="17"/>
      <c r="LO466" s="17"/>
      <c r="LP466" s="17"/>
      <c r="LQ466" s="17"/>
      <c r="LR466" s="17"/>
      <c r="LS466" s="17"/>
      <c r="LT466" s="17"/>
      <c r="LU466" s="17"/>
      <c r="LV466" s="17"/>
      <c r="LW466" s="17"/>
      <c r="LX466" s="17"/>
      <c r="LY466" s="17"/>
      <c r="LZ466" s="17"/>
      <c r="MA466" s="17"/>
      <c r="MB466" s="17"/>
      <c r="MC466" s="17"/>
      <c r="MD466" s="17"/>
      <c r="ME466" s="17"/>
      <c r="MF466" s="17"/>
      <c r="MG466" s="17"/>
      <c r="MH466" s="17"/>
      <c r="MI466" s="17"/>
      <c r="MJ466" s="17"/>
      <c r="MK466" s="17"/>
      <c r="ML466" s="17"/>
      <c r="MM466" s="17"/>
      <c r="MN466" s="17"/>
      <c r="MO466" s="17"/>
      <c r="MP466" s="17"/>
      <c r="MQ466" s="17"/>
      <c r="MR466" s="17"/>
      <c r="MS466" s="17"/>
      <c r="MT466" s="17"/>
      <c r="MU466" s="17"/>
      <c r="MV466" s="17"/>
      <c r="MW466" s="17"/>
      <c r="MX466" s="17"/>
      <c r="MY466" s="17"/>
      <c r="MZ466" s="17"/>
      <c r="NA466" s="17"/>
      <c r="NB466" s="17"/>
      <c r="NC466" s="17"/>
      <c r="ND466" s="17"/>
      <c r="NE466" s="17"/>
      <c r="NF466" s="17"/>
      <c r="NG466" s="17"/>
      <c r="NH466" s="17"/>
      <c r="NI466" s="17"/>
      <c r="NJ466" s="17"/>
      <c r="NK466" s="17"/>
      <c r="NL466" s="17"/>
      <c r="NM466" s="17"/>
      <c r="NN466" s="17"/>
      <c r="NO466" s="17"/>
      <c r="NP466" s="17"/>
      <c r="NQ466" s="17"/>
      <c r="NR466" s="17"/>
      <c r="NS466" s="17"/>
      <c r="NT466" s="17"/>
      <c r="NU466" s="17"/>
      <c r="NV466" s="17"/>
      <c r="NW466" s="17"/>
      <c r="NX466" s="17"/>
      <c r="NY466" s="17"/>
      <c r="NZ466" s="17"/>
      <c r="OA466" s="17"/>
      <c r="OB466" s="17"/>
      <c r="OC466" s="17"/>
      <c r="OD466" s="17"/>
      <c r="OE466" s="17"/>
      <c r="OF466" s="17"/>
      <c r="OG466" s="17"/>
      <c r="OH466" s="17"/>
      <c r="OI466" s="17"/>
      <c r="OJ466" s="17"/>
      <c r="OK466" s="17"/>
      <c r="OL466" s="17"/>
      <c r="OM466" s="17"/>
      <c r="ON466" s="17"/>
      <c r="OO466" s="17"/>
      <c r="OP466" s="17"/>
      <c r="OQ466" s="17"/>
      <c r="OR466" s="17"/>
      <c r="OS466" s="17"/>
      <c r="OT466" s="17"/>
      <c r="OU466" s="17"/>
      <c r="OV466" s="17"/>
      <c r="OW466" s="17"/>
      <c r="OX466" s="17"/>
      <c r="OY466" s="17"/>
      <c r="OZ466" s="17"/>
      <c r="PA466" s="17"/>
      <c r="PB466" s="17"/>
      <c r="PC466" s="17"/>
      <c r="PD466" s="17"/>
      <c r="PE466" s="17"/>
      <c r="PF466" s="17"/>
      <c r="PG466" s="17"/>
      <c r="PH466" s="17"/>
      <c r="PI466" s="17"/>
      <c r="PJ466" s="17"/>
      <c r="PK466" s="17"/>
      <c r="PL466" s="17"/>
      <c r="PM466" s="17"/>
      <c r="PN466" s="17"/>
      <c r="PO466" s="17"/>
      <c r="PP466" s="17"/>
      <c r="PQ466" s="17"/>
      <c r="PR466" s="17"/>
      <c r="PS466" s="17"/>
      <c r="PT466" s="17"/>
      <c r="PU466" s="17"/>
      <c r="PV466" s="17"/>
      <c r="PW466" s="17"/>
      <c r="PX466" s="17"/>
      <c r="PY466" s="17"/>
      <c r="PZ466" s="17"/>
      <c r="QA466" s="17"/>
      <c r="QB466" s="17"/>
      <c r="QC466" s="17"/>
      <c r="QD466" s="17"/>
      <c r="QE466" s="17"/>
      <c r="QF466" s="17"/>
      <c r="QG466" s="17"/>
      <c r="QH466" s="17"/>
      <c r="QI466" s="17"/>
      <c r="QJ466" s="17"/>
      <c r="QK466" s="17"/>
      <c r="QL466" s="17"/>
      <c r="QM466" s="17"/>
      <c r="QN466" s="17"/>
      <c r="QO466" s="17"/>
      <c r="QP466" s="17"/>
      <c r="QQ466" s="17"/>
      <c r="QR466" s="17"/>
      <c r="QS466" s="17"/>
      <c r="QT466" s="17"/>
      <c r="QU466" s="17"/>
      <c r="QV466" s="17"/>
      <c r="QW466" s="17"/>
      <c r="QX466" s="17"/>
      <c r="QY466" s="17"/>
      <c r="QZ466" s="17"/>
      <c r="RA466" s="17"/>
      <c r="RB466" s="17"/>
      <c r="RC466" s="17"/>
      <c r="RD466" s="17"/>
      <c r="RE466" s="17"/>
      <c r="RF466" s="17"/>
      <c r="RG466" s="17"/>
      <c r="RH466" s="17"/>
      <c r="RI466" s="17"/>
      <c r="RJ466" s="17"/>
      <c r="RK466" s="17"/>
      <c r="RL466" s="17"/>
      <c r="RM466" s="17"/>
      <c r="RN466" s="17"/>
      <c r="RO466" s="17"/>
      <c r="RP466" s="17"/>
      <c r="RQ466" s="17"/>
      <c r="RR466" s="17"/>
      <c r="RS466" s="17"/>
      <c r="RT466" s="17"/>
      <c r="RU466" s="17"/>
      <c r="RV466" s="17"/>
      <c r="RW466" s="17"/>
      <c r="RX466" s="17"/>
      <c r="RY466" s="17"/>
      <c r="RZ466" s="17"/>
      <c r="SA466" s="17"/>
      <c r="SB466" s="17"/>
      <c r="SC466" s="17"/>
      <c r="SD466" s="17"/>
      <c r="SE466" s="17"/>
      <c r="SF466" s="17"/>
      <c r="SG466" s="17"/>
      <c r="SH466" s="17"/>
      <c r="SI466" s="17"/>
      <c r="SJ466" s="17"/>
      <c r="SK466" s="17"/>
      <c r="SL466" s="17"/>
      <c r="SM466" s="17"/>
      <c r="SN466" s="17"/>
      <c r="SO466" s="17"/>
      <c r="SP466" s="17"/>
      <c r="SQ466" s="17"/>
      <c r="SR466" s="17"/>
      <c r="SS466" s="17"/>
      <c r="ST466" s="17"/>
      <c r="SU466" s="17"/>
      <c r="SV466" s="17"/>
      <c r="SW466" s="17"/>
      <c r="SX466" s="17"/>
      <c r="SY466" s="17"/>
      <c r="SZ466" s="17"/>
      <c r="TA466" s="17"/>
      <c r="TB466" s="17"/>
      <c r="TC466" s="17"/>
      <c r="TD466" s="17"/>
      <c r="TE466" s="17"/>
      <c r="TF466" s="17"/>
      <c r="TG466" s="17"/>
      <c r="TH466" s="17"/>
      <c r="TI466" s="17"/>
      <c r="TJ466" s="17"/>
      <c r="TK466" s="17"/>
      <c r="TL466" s="17"/>
      <c r="TM466" s="17"/>
      <c r="TN466" s="17"/>
      <c r="TO466" s="17"/>
      <c r="TP466" s="17"/>
      <c r="TQ466" s="17"/>
      <c r="TR466" s="17"/>
      <c r="TS466" s="17"/>
      <c r="TT466" s="17"/>
      <c r="TU466" s="17"/>
      <c r="TV466" s="17"/>
      <c r="TW466" s="17"/>
      <c r="TX466" s="17"/>
      <c r="TY466" s="17"/>
      <c r="TZ466" s="17"/>
      <c r="UA466" s="17"/>
      <c r="UB466" s="17"/>
      <c r="UC466" s="17"/>
      <c r="UD466" s="17"/>
      <c r="UE466" s="17"/>
      <c r="UF466" s="17"/>
      <c r="UG466" s="17"/>
      <c r="UH466" s="17"/>
      <c r="UI466" s="17"/>
      <c r="UJ466" s="17"/>
      <c r="UK466" s="17"/>
      <c r="UL466" s="17"/>
      <c r="UM466" s="17"/>
      <c r="UN466" s="17"/>
      <c r="UO466" s="17"/>
      <c r="UP466" s="17"/>
      <c r="UQ466" s="17"/>
      <c r="UR466" s="17"/>
      <c r="US466" s="17"/>
      <c r="UT466" s="17"/>
      <c r="UU466" s="17"/>
      <c r="UV466" s="17"/>
      <c r="UW466" s="17"/>
      <c r="UX466" s="17"/>
      <c r="UY466" s="17"/>
      <c r="UZ466" s="17"/>
      <c r="VA466" s="17"/>
      <c r="VB466" s="17"/>
      <c r="VC466" s="17"/>
      <c r="VD466" s="17"/>
      <c r="VE466" s="17"/>
      <c r="VF466" s="17"/>
      <c r="VG466" s="17"/>
      <c r="VH466" s="17"/>
      <c r="VI466" s="17"/>
      <c r="VJ466" s="17"/>
      <c r="VK466" s="17"/>
      <c r="VL466" s="17"/>
      <c r="VM466" s="17"/>
      <c r="VN466" s="17"/>
      <c r="VO466" s="17"/>
      <c r="VP466" s="17"/>
      <c r="VQ466" s="17"/>
      <c r="VR466" s="17"/>
      <c r="VS466" s="17"/>
      <c r="VT466" s="17"/>
      <c r="VU466" s="17"/>
      <c r="VV466" s="17"/>
      <c r="VW466" s="17"/>
      <c r="VX466" s="17"/>
      <c r="VY466" s="17"/>
      <c r="VZ466" s="17"/>
      <c r="WA466" s="17"/>
      <c r="WB466" s="17"/>
      <c r="WC466" s="17"/>
      <c r="WD466" s="17"/>
      <c r="WE466" s="17"/>
      <c r="WF466" s="17"/>
      <c r="WG466" s="17"/>
      <c r="WH466" s="17"/>
      <c r="WI466" s="17"/>
      <c r="WJ466" s="17"/>
      <c r="WK466" s="17"/>
      <c r="WL466" s="17"/>
      <c r="WM466" s="17"/>
      <c r="WN466" s="17"/>
      <c r="WO466" s="17"/>
      <c r="WP466" s="17"/>
      <c r="WQ466" s="17"/>
      <c r="WR466" s="17"/>
      <c r="WS466" s="17"/>
      <c r="WT466" s="17"/>
      <c r="WU466" s="17"/>
      <c r="WV466" s="17"/>
      <c r="WW466" s="17"/>
      <c r="WX466" s="17"/>
      <c r="WY466" s="17"/>
      <c r="WZ466" s="17"/>
      <c r="XA466" s="17"/>
      <c r="XB466" s="17"/>
      <c r="XC466" s="17"/>
      <c r="XD466" s="17"/>
      <c r="XE466" s="17"/>
      <c r="XF466" s="17"/>
      <c r="XG466" s="17"/>
      <c r="XH466" s="17"/>
      <c r="XI466" s="17"/>
      <c r="XJ466" s="17"/>
      <c r="XK466" s="17"/>
      <c r="XL466" s="17"/>
      <c r="XM466" s="17"/>
      <c r="XN466" s="17"/>
      <c r="XO466" s="17"/>
      <c r="XP466" s="17"/>
      <c r="XQ466" s="17"/>
      <c r="XR466" s="17"/>
      <c r="XS466" s="17"/>
      <c r="XT466" s="17"/>
      <c r="XU466" s="17"/>
      <c r="XV466" s="17"/>
      <c r="XW466" s="17"/>
      <c r="XX466" s="17"/>
      <c r="XY466" s="17"/>
      <c r="XZ466" s="17"/>
      <c r="YA466" s="17"/>
      <c r="YB466" s="17"/>
      <c r="YC466" s="17"/>
      <c r="YD466" s="17"/>
      <c r="YE466" s="17"/>
      <c r="YF466" s="17"/>
      <c r="YG466" s="17"/>
      <c r="YH466" s="17"/>
      <c r="YI466" s="17"/>
      <c r="YJ466" s="17"/>
      <c r="YK466" s="17"/>
      <c r="YL466" s="17"/>
      <c r="YM466" s="17"/>
      <c r="YN466" s="17"/>
      <c r="YO466" s="17"/>
      <c r="YP466" s="17"/>
      <c r="YQ466" s="17"/>
      <c r="YR466" s="17"/>
      <c r="YS466" s="17"/>
      <c r="YT466" s="17"/>
      <c r="YU466" s="17"/>
      <c r="YV466" s="17"/>
      <c r="YW466" s="17"/>
      <c r="YX466" s="17"/>
      <c r="YY466" s="17"/>
      <c r="YZ466" s="17"/>
      <c r="ZA466" s="17"/>
      <c r="ZB466" s="17"/>
      <c r="ZC466" s="17"/>
      <c r="ZD466" s="17"/>
      <c r="ZE466" s="17"/>
      <c r="ZF466" s="17"/>
      <c r="ZG466" s="17"/>
      <c r="ZH466" s="17"/>
      <c r="ZI466" s="17"/>
      <c r="ZJ466" s="17"/>
      <c r="ZK466" s="17"/>
      <c r="ZL466" s="17"/>
      <c r="ZM466" s="17"/>
      <c r="ZN466" s="17"/>
      <c r="ZO466" s="17"/>
      <c r="ZP466" s="17"/>
      <c r="ZQ466" s="17"/>
      <c r="ZR466" s="17"/>
      <c r="ZS466" s="17"/>
      <c r="ZT466" s="17"/>
      <c r="ZU466" s="17"/>
      <c r="ZV466" s="17"/>
      <c r="ZW466" s="17"/>
      <c r="ZX466" s="17"/>
      <c r="ZY466" s="17"/>
      <c r="ZZ466" s="17"/>
      <c r="AAA466" s="17"/>
      <c r="AAB466" s="17"/>
      <c r="AAC466" s="17"/>
      <c r="AAD466" s="17"/>
      <c r="AAE466" s="17"/>
      <c r="AAF466" s="17"/>
      <c r="AAG466" s="17"/>
      <c r="AAH466" s="17"/>
      <c r="AAI466" s="17"/>
      <c r="AAJ466" s="17"/>
      <c r="AAK466" s="17"/>
      <c r="AAL466" s="17"/>
      <c r="AAM466" s="17"/>
      <c r="AAN466" s="17"/>
      <c r="AAO466" s="17"/>
      <c r="AAP466" s="17"/>
      <c r="AAQ466" s="17"/>
      <c r="AAR466" s="17"/>
      <c r="AAS466" s="17"/>
      <c r="AAT466" s="17"/>
      <c r="AAU466" s="17"/>
      <c r="AAV466" s="17"/>
      <c r="AAW466" s="17"/>
      <c r="AAX466" s="17"/>
      <c r="AAY466" s="17"/>
      <c r="AAZ466" s="17"/>
      <c r="ABA466" s="17"/>
      <c r="ABB466" s="17"/>
    </row>
    <row r="467" spans="1:731" ht="66.75" customHeight="1" x14ac:dyDescent="0.2">
      <c r="A467" s="213" t="s">
        <v>334</v>
      </c>
      <c r="B467" s="216"/>
      <c r="C467" s="216">
        <v>0</v>
      </c>
      <c r="D467" s="220"/>
      <c r="E467" s="220">
        <v>358.96</v>
      </c>
      <c r="F467" s="220"/>
      <c r="G467" s="216">
        <v>358.96</v>
      </c>
      <c r="H467" s="220"/>
      <c r="I467" s="219"/>
      <c r="J467" s="218"/>
      <c r="K467" s="218"/>
      <c r="L467" s="218"/>
      <c r="M467" s="218"/>
      <c r="N467" s="218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  <c r="HQ467" s="17"/>
      <c r="HR467" s="17"/>
      <c r="HS467" s="17"/>
      <c r="HT467" s="17"/>
      <c r="HU467" s="17"/>
      <c r="HV467" s="17"/>
      <c r="HW467" s="17"/>
      <c r="HX467" s="17"/>
      <c r="HY467" s="17"/>
      <c r="HZ467" s="17"/>
      <c r="IA467" s="17"/>
      <c r="IB467" s="17"/>
      <c r="IC467" s="17"/>
      <c r="ID467" s="17"/>
      <c r="IE467" s="17"/>
      <c r="IF467" s="17"/>
      <c r="IG467" s="17"/>
      <c r="IH467" s="17"/>
      <c r="II467" s="17"/>
      <c r="IJ467" s="17"/>
      <c r="IK467" s="17"/>
      <c r="IL467" s="17"/>
      <c r="IM467" s="17"/>
      <c r="IN467" s="17"/>
      <c r="IO467" s="17"/>
      <c r="IP467" s="17"/>
      <c r="IQ467" s="17"/>
      <c r="IR467" s="17"/>
      <c r="IS467" s="17"/>
      <c r="IT467" s="17"/>
      <c r="IU467" s="17"/>
      <c r="IV467" s="17"/>
      <c r="IW467" s="17"/>
      <c r="IX467" s="17"/>
      <c r="IY467" s="17"/>
      <c r="IZ467" s="17"/>
      <c r="JA467" s="17"/>
      <c r="JB467" s="17"/>
      <c r="JC467" s="17"/>
      <c r="JD467" s="17"/>
      <c r="JE467" s="17"/>
      <c r="JF467" s="17"/>
      <c r="JG467" s="17"/>
      <c r="JH467" s="17"/>
      <c r="JI467" s="17"/>
      <c r="JJ467" s="17"/>
      <c r="JK467" s="17"/>
      <c r="JL467" s="17"/>
      <c r="JM467" s="17"/>
      <c r="JN467" s="17"/>
      <c r="JO467" s="17"/>
      <c r="JP467" s="17"/>
      <c r="JQ467" s="17"/>
      <c r="JR467" s="17"/>
      <c r="JS467" s="17"/>
      <c r="JT467" s="17"/>
      <c r="JU467" s="17"/>
      <c r="JV467" s="17"/>
      <c r="JW467" s="17"/>
      <c r="JX467" s="17"/>
      <c r="JY467" s="17"/>
      <c r="JZ467" s="17"/>
      <c r="KA467" s="17"/>
      <c r="KB467" s="17"/>
      <c r="KC467" s="17"/>
      <c r="KD467" s="17"/>
      <c r="KE467" s="17"/>
      <c r="KF467" s="17"/>
      <c r="KG467" s="17"/>
      <c r="KH467" s="17"/>
      <c r="KI467" s="17"/>
      <c r="KJ467" s="17"/>
      <c r="KK467" s="17"/>
      <c r="KL467" s="17"/>
      <c r="KM467" s="17"/>
      <c r="KN467" s="17"/>
      <c r="KO467" s="17"/>
      <c r="KP467" s="17"/>
      <c r="KQ467" s="17"/>
      <c r="KR467" s="17"/>
      <c r="KS467" s="17"/>
      <c r="KT467" s="17"/>
      <c r="KU467" s="17"/>
      <c r="KV467" s="17"/>
      <c r="KW467" s="17"/>
      <c r="KX467" s="17"/>
      <c r="KY467" s="17"/>
      <c r="KZ467" s="17"/>
      <c r="LA467" s="17"/>
      <c r="LB467" s="17"/>
      <c r="LC467" s="17"/>
      <c r="LD467" s="17"/>
      <c r="LE467" s="17"/>
      <c r="LF467" s="17"/>
      <c r="LG467" s="17"/>
      <c r="LH467" s="17"/>
      <c r="LI467" s="17"/>
      <c r="LJ467" s="17"/>
      <c r="LK467" s="17"/>
      <c r="LL467" s="17"/>
      <c r="LM467" s="17"/>
      <c r="LN467" s="17"/>
      <c r="LO467" s="17"/>
      <c r="LP467" s="17"/>
      <c r="LQ467" s="17"/>
      <c r="LR467" s="17"/>
      <c r="LS467" s="17"/>
      <c r="LT467" s="17"/>
      <c r="LU467" s="17"/>
      <c r="LV467" s="17"/>
      <c r="LW467" s="17"/>
      <c r="LX467" s="17"/>
      <c r="LY467" s="17"/>
      <c r="LZ467" s="17"/>
      <c r="MA467" s="17"/>
      <c r="MB467" s="17"/>
      <c r="MC467" s="17"/>
      <c r="MD467" s="17"/>
      <c r="ME467" s="17"/>
      <c r="MF467" s="17"/>
      <c r="MG467" s="17"/>
      <c r="MH467" s="17"/>
      <c r="MI467" s="17"/>
      <c r="MJ467" s="17"/>
      <c r="MK467" s="17"/>
      <c r="ML467" s="17"/>
      <c r="MM467" s="17"/>
      <c r="MN467" s="17"/>
      <c r="MO467" s="17"/>
      <c r="MP467" s="17"/>
      <c r="MQ467" s="17"/>
      <c r="MR467" s="17"/>
      <c r="MS467" s="17"/>
      <c r="MT467" s="17"/>
      <c r="MU467" s="17"/>
      <c r="MV467" s="17"/>
      <c r="MW467" s="17"/>
      <c r="MX467" s="17"/>
      <c r="MY467" s="17"/>
      <c r="MZ467" s="17"/>
      <c r="NA467" s="17"/>
      <c r="NB467" s="17"/>
      <c r="NC467" s="17"/>
      <c r="ND467" s="17"/>
      <c r="NE467" s="17"/>
      <c r="NF467" s="17"/>
      <c r="NG467" s="17"/>
      <c r="NH467" s="17"/>
      <c r="NI467" s="17"/>
      <c r="NJ467" s="17"/>
      <c r="NK467" s="17"/>
      <c r="NL467" s="17"/>
      <c r="NM467" s="17"/>
      <c r="NN467" s="17"/>
      <c r="NO467" s="17"/>
      <c r="NP467" s="17"/>
      <c r="NQ467" s="17"/>
      <c r="NR467" s="17"/>
      <c r="NS467" s="17"/>
      <c r="NT467" s="17"/>
      <c r="NU467" s="17"/>
      <c r="NV467" s="17"/>
      <c r="NW467" s="17"/>
      <c r="NX467" s="17"/>
      <c r="NY467" s="17"/>
      <c r="NZ467" s="17"/>
      <c r="OA467" s="17"/>
      <c r="OB467" s="17"/>
      <c r="OC467" s="17"/>
      <c r="OD467" s="17"/>
      <c r="OE467" s="17"/>
      <c r="OF467" s="17"/>
      <c r="OG467" s="17"/>
      <c r="OH467" s="17"/>
      <c r="OI467" s="17"/>
      <c r="OJ467" s="17"/>
      <c r="OK467" s="17"/>
      <c r="OL467" s="17"/>
      <c r="OM467" s="17"/>
      <c r="ON467" s="17"/>
      <c r="OO467" s="17"/>
      <c r="OP467" s="17"/>
      <c r="OQ467" s="17"/>
      <c r="OR467" s="17"/>
      <c r="OS467" s="17"/>
      <c r="OT467" s="17"/>
      <c r="OU467" s="17"/>
      <c r="OV467" s="17"/>
      <c r="OW467" s="17"/>
      <c r="OX467" s="17"/>
      <c r="OY467" s="17"/>
      <c r="OZ467" s="17"/>
      <c r="PA467" s="17"/>
      <c r="PB467" s="17"/>
      <c r="PC467" s="17"/>
      <c r="PD467" s="17"/>
      <c r="PE467" s="17"/>
      <c r="PF467" s="17"/>
      <c r="PG467" s="17"/>
      <c r="PH467" s="17"/>
      <c r="PI467" s="17"/>
      <c r="PJ467" s="17"/>
      <c r="PK467" s="17"/>
      <c r="PL467" s="17"/>
      <c r="PM467" s="17"/>
      <c r="PN467" s="17"/>
      <c r="PO467" s="17"/>
      <c r="PP467" s="17"/>
      <c r="PQ467" s="17"/>
      <c r="PR467" s="17"/>
      <c r="PS467" s="17"/>
      <c r="PT467" s="17"/>
      <c r="PU467" s="17"/>
      <c r="PV467" s="17"/>
      <c r="PW467" s="17"/>
      <c r="PX467" s="17"/>
      <c r="PY467" s="17"/>
      <c r="PZ467" s="17"/>
      <c r="QA467" s="17"/>
      <c r="QB467" s="17"/>
      <c r="QC467" s="17"/>
      <c r="QD467" s="17"/>
      <c r="QE467" s="17"/>
      <c r="QF467" s="17"/>
      <c r="QG467" s="17"/>
      <c r="QH467" s="17"/>
      <c r="QI467" s="17"/>
      <c r="QJ467" s="17"/>
      <c r="QK467" s="17"/>
      <c r="QL467" s="17"/>
      <c r="QM467" s="17"/>
      <c r="QN467" s="17"/>
      <c r="QO467" s="17"/>
      <c r="QP467" s="17"/>
      <c r="QQ467" s="17"/>
      <c r="QR467" s="17"/>
      <c r="QS467" s="17"/>
      <c r="QT467" s="17"/>
      <c r="QU467" s="17"/>
      <c r="QV467" s="17"/>
      <c r="QW467" s="17"/>
      <c r="QX467" s="17"/>
      <c r="QY467" s="17"/>
      <c r="QZ467" s="17"/>
      <c r="RA467" s="17"/>
      <c r="RB467" s="17"/>
      <c r="RC467" s="17"/>
      <c r="RD467" s="17"/>
      <c r="RE467" s="17"/>
      <c r="RF467" s="17"/>
      <c r="RG467" s="17"/>
      <c r="RH467" s="17"/>
      <c r="RI467" s="17"/>
      <c r="RJ467" s="17"/>
      <c r="RK467" s="17"/>
      <c r="RL467" s="17"/>
      <c r="RM467" s="17"/>
      <c r="RN467" s="17"/>
      <c r="RO467" s="17"/>
      <c r="RP467" s="17"/>
      <c r="RQ467" s="17"/>
      <c r="RR467" s="17"/>
      <c r="RS467" s="17"/>
      <c r="RT467" s="17"/>
      <c r="RU467" s="17"/>
      <c r="RV467" s="17"/>
      <c r="RW467" s="17"/>
      <c r="RX467" s="17"/>
      <c r="RY467" s="17"/>
      <c r="RZ467" s="17"/>
      <c r="SA467" s="17"/>
      <c r="SB467" s="17"/>
      <c r="SC467" s="17"/>
      <c r="SD467" s="17"/>
      <c r="SE467" s="17"/>
      <c r="SF467" s="17"/>
      <c r="SG467" s="17"/>
      <c r="SH467" s="17"/>
      <c r="SI467" s="17"/>
      <c r="SJ467" s="17"/>
      <c r="SK467" s="17"/>
      <c r="SL467" s="17"/>
      <c r="SM467" s="17"/>
      <c r="SN467" s="17"/>
      <c r="SO467" s="17"/>
      <c r="SP467" s="17"/>
      <c r="SQ467" s="17"/>
      <c r="SR467" s="17"/>
      <c r="SS467" s="17"/>
      <c r="ST467" s="17"/>
      <c r="SU467" s="17"/>
      <c r="SV467" s="17"/>
      <c r="SW467" s="17"/>
      <c r="SX467" s="17"/>
      <c r="SY467" s="17"/>
      <c r="SZ467" s="17"/>
      <c r="TA467" s="17"/>
      <c r="TB467" s="17"/>
      <c r="TC467" s="17"/>
      <c r="TD467" s="17"/>
      <c r="TE467" s="17"/>
      <c r="TF467" s="17"/>
      <c r="TG467" s="17"/>
      <c r="TH467" s="17"/>
      <c r="TI467" s="17"/>
      <c r="TJ467" s="17"/>
      <c r="TK467" s="17"/>
      <c r="TL467" s="17"/>
      <c r="TM467" s="17"/>
      <c r="TN467" s="17"/>
      <c r="TO467" s="17"/>
      <c r="TP467" s="17"/>
      <c r="TQ467" s="17"/>
      <c r="TR467" s="17"/>
      <c r="TS467" s="17"/>
      <c r="TT467" s="17"/>
      <c r="TU467" s="17"/>
      <c r="TV467" s="17"/>
      <c r="TW467" s="17"/>
      <c r="TX467" s="17"/>
      <c r="TY467" s="17"/>
      <c r="TZ467" s="17"/>
      <c r="UA467" s="17"/>
      <c r="UB467" s="17"/>
      <c r="UC467" s="17"/>
      <c r="UD467" s="17"/>
      <c r="UE467" s="17"/>
      <c r="UF467" s="17"/>
      <c r="UG467" s="17"/>
      <c r="UH467" s="17"/>
      <c r="UI467" s="17"/>
      <c r="UJ467" s="17"/>
      <c r="UK467" s="17"/>
      <c r="UL467" s="17"/>
      <c r="UM467" s="17"/>
      <c r="UN467" s="17"/>
      <c r="UO467" s="17"/>
      <c r="UP467" s="17"/>
      <c r="UQ467" s="17"/>
      <c r="UR467" s="17"/>
      <c r="US467" s="17"/>
      <c r="UT467" s="17"/>
      <c r="UU467" s="17"/>
      <c r="UV467" s="17"/>
      <c r="UW467" s="17"/>
      <c r="UX467" s="17"/>
      <c r="UY467" s="17"/>
      <c r="UZ467" s="17"/>
      <c r="VA467" s="17"/>
      <c r="VB467" s="17"/>
      <c r="VC467" s="17"/>
      <c r="VD467" s="17"/>
      <c r="VE467" s="17"/>
      <c r="VF467" s="17"/>
      <c r="VG467" s="17"/>
      <c r="VH467" s="17"/>
      <c r="VI467" s="17"/>
      <c r="VJ467" s="17"/>
      <c r="VK467" s="17"/>
      <c r="VL467" s="17"/>
      <c r="VM467" s="17"/>
      <c r="VN467" s="17"/>
      <c r="VO467" s="17"/>
      <c r="VP467" s="17"/>
      <c r="VQ467" s="17"/>
      <c r="VR467" s="17"/>
      <c r="VS467" s="17"/>
      <c r="VT467" s="17"/>
      <c r="VU467" s="17"/>
      <c r="VV467" s="17"/>
      <c r="VW467" s="17"/>
      <c r="VX467" s="17"/>
      <c r="VY467" s="17"/>
      <c r="VZ467" s="17"/>
      <c r="WA467" s="17"/>
      <c r="WB467" s="17"/>
      <c r="WC467" s="17"/>
      <c r="WD467" s="17"/>
      <c r="WE467" s="17"/>
      <c r="WF467" s="17"/>
      <c r="WG467" s="17"/>
      <c r="WH467" s="17"/>
      <c r="WI467" s="17"/>
      <c r="WJ467" s="17"/>
      <c r="WK467" s="17"/>
      <c r="WL467" s="17"/>
      <c r="WM467" s="17"/>
      <c r="WN467" s="17"/>
      <c r="WO467" s="17"/>
      <c r="WP467" s="17"/>
      <c r="WQ467" s="17"/>
      <c r="WR467" s="17"/>
      <c r="WS467" s="17"/>
      <c r="WT467" s="17"/>
      <c r="WU467" s="17"/>
      <c r="WV467" s="17"/>
      <c r="WW467" s="17"/>
      <c r="WX467" s="17"/>
      <c r="WY467" s="17"/>
      <c r="WZ467" s="17"/>
      <c r="XA467" s="17"/>
      <c r="XB467" s="17"/>
      <c r="XC467" s="17"/>
      <c r="XD467" s="17"/>
      <c r="XE467" s="17"/>
      <c r="XF467" s="17"/>
      <c r="XG467" s="17"/>
      <c r="XH467" s="17"/>
      <c r="XI467" s="17"/>
      <c r="XJ467" s="17"/>
      <c r="XK467" s="17"/>
      <c r="XL467" s="17"/>
      <c r="XM467" s="17"/>
      <c r="XN467" s="17"/>
      <c r="XO467" s="17"/>
      <c r="XP467" s="17"/>
      <c r="XQ467" s="17"/>
      <c r="XR467" s="17"/>
      <c r="XS467" s="17"/>
      <c r="XT467" s="17"/>
      <c r="XU467" s="17"/>
      <c r="XV467" s="17"/>
      <c r="XW467" s="17"/>
      <c r="XX467" s="17"/>
      <c r="XY467" s="17"/>
      <c r="XZ467" s="17"/>
      <c r="YA467" s="17"/>
      <c r="YB467" s="17"/>
      <c r="YC467" s="17"/>
      <c r="YD467" s="17"/>
      <c r="YE467" s="17"/>
      <c r="YF467" s="17"/>
      <c r="YG467" s="17"/>
      <c r="YH467" s="17"/>
      <c r="YI467" s="17"/>
      <c r="YJ467" s="17"/>
      <c r="YK467" s="17"/>
      <c r="YL467" s="17"/>
      <c r="YM467" s="17"/>
      <c r="YN467" s="17"/>
      <c r="YO467" s="17"/>
      <c r="YP467" s="17"/>
      <c r="YQ467" s="17"/>
      <c r="YR467" s="17"/>
      <c r="YS467" s="17"/>
      <c r="YT467" s="17"/>
      <c r="YU467" s="17"/>
      <c r="YV467" s="17"/>
      <c r="YW467" s="17"/>
      <c r="YX467" s="17"/>
      <c r="YY467" s="17"/>
      <c r="YZ467" s="17"/>
      <c r="ZA467" s="17"/>
      <c r="ZB467" s="17"/>
      <c r="ZC467" s="17"/>
      <c r="ZD467" s="17"/>
      <c r="ZE467" s="17"/>
      <c r="ZF467" s="17"/>
      <c r="ZG467" s="17"/>
      <c r="ZH467" s="17"/>
      <c r="ZI467" s="17"/>
      <c r="ZJ467" s="17"/>
      <c r="ZK467" s="17"/>
      <c r="ZL467" s="17"/>
      <c r="ZM467" s="17"/>
      <c r="ZN467" s="17"/>
      <c r="ZO467" s="17"/>
      <c r="ZP467" s="17"/>
      <c r="ZQ467" s="17"/>
      <c r="ZR467" s="17"/>
      <c r="ZS467" s="17"/>
      <c r="ZT467" s="17"/>
      <c r="ZU467" s="17"/>
      <c r="ZV467" s="17"/>
      <c r="ZW467" s="17"/>
      <c r="ZX467" s="17"/>
      <c r="ZY467" s="17"/>
      <c r="ZZ467" s="17"/>
      <c r="AAA467" s="17"/>
      <c r="AAB467" s="17"/>
      <c r="AAC467" s="17"/>
      <c r="AAD467" s="17"/>
      <c r="AAE467" s="17"/>
      <c r="AAF467" s="17"/>
      <c r="AAG467" s="17"/>
      <c r="AAH467" s="17"/>
      <c r="AAI467" s="17"/>
      <c r="AAJ467" s="17"/>
      <c r="AAK467" s="17"/>
      <c r="AAL467" s="17"/>
      <c r="AAM467" s="17"/>
      <c r="AAN467" s="17"/>
      <c r="AAO467" s="17"/>
      <c r="AAP467" s="17"/>
      <c r="AAQ467" s="17"/>
      <c r="AAR467" s="17"/>
      <c r="AAS467" s="17"/>
      <c r="AAT467" s="17"/>
      <c r="AAU467" s="17"/>
      <c r="AAV467" s="17"/>
      <c r="AAW467" s="17"/>
      <c r="AAX467" s="17"/>
      <c r="AAY467" s="17"/>
      <c r="AAZ467" s="17"/>
      <c r="ABA467" s="17"/>
      <c r="ABB467" s="17"/>
    </row>
    <row r="468" spans="1:731" ht="42" customHeight="1" x14ac:dyDescent="0.2">
      <c r="A468" s="213" t="s">
        <v>335</v>
      </c>
      <c r="B468" s="216"/>
      <c r="C468" s="216">
        <v>0</v>
      </c>
      <c r="D468" s="220"/>
      <c r="E468" s="220">
        <v>168.816</v>
      </c>
      <c r="F468" s="220"/>
      <c r="G468" s="216">
        <v>168.816</v>
      </c>
      <c r="H468" s="220"/>
      <c r="I468" s="219"/>
      <c r="J468" s="218"/>
      <c r="K468" s="218"/>
      <c r="L468" s="218"/>
      <c r="M468" s="218"/>
      <c r="N468" s="218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  <c r="HQ468" s="17"/>
      <c r="HR468" s="17"/>
      <c r="HS468" s="17"/>
      <c r="HT468" s="17"/>
      <c r="HU468" s="17"/>
      <c r="HV468" s="17"/>
      <c r="HW468" s="17"/>
      <c r="HX468" s="17"/>
      <c r="HY468" s="17"/>
      <c r="HZ468" s="17"/>
      <c r="IA468" s="17"/>
      <c r="IB468" s="17"/>
      <c r="IC468" s="17"/>
      <c r="ID468" s="17"/>
      <c r="IE468" s="17"/>
      <c r="IF468" s="17"/>
      <c r="IG468" s="17"/>
      <c r="IH468" s="17"/>
      <c r="II468" s="17"/>
      <c r="IJ468" s="17"/>
      <c r="IK468" s="17"/>
      <c r="IL468" s="17"/>
      <c r="IM468" s="17"/>
      <c r="IN468" s="17"/>
      <c r="IO468" s="17"/>
      <c r="IP468" s="17"/>
      <c r="IQ468" s="17"/>
      <c r="IR468" s="17"/>
      <c r="IS468" s="17"/>
      <c r="IT468" s="17"/>
      <c r="IU468" s="17"/>
      <c r="IV468" s="17"/>
      <c r="IW468" s="17"/>
      <c r="IX468" s="17"/>
      <c r="IY468" s="17"/>
      <c r="IZ468" s="17"/>
      <c r="JA468" s="17"/>
      <c r="JB468" s="17"/>
      <c r="JC468" s="17"/>
      <c r="JD468" s="17"/>
      <c r="JE468" s="17"/>
      <c r="JF468" s="17"/>
      <c r="JG468" s="17"/>
      <c r="JH468" s="17"/>
      <c r="JI468" s="17"/>
      <c r="JJ468" s="17"/>
      <c r="JK468" s="17"/>
      <c r="JL468" s="17"/>
      <c r="JM468" s="17"/>
      <c r="JN468" s="17"/>
      <c r="JO468" s="17"/>
      <c r="JP468" s="17"/>
      <c r="JQ468" s="17"/>
      <c r="JR468" s="17"/>
      <c r="JS468" s="17"/>
      <c r="JT468" s="17"/>
      <c r="JU468" s="17"/>
      <c r="JV468" s="17"/>
      <c r="JW468" s="17"/>
      <c r="JX468" s="17"/>
      <c r="JY468" s="17"/>
      <c r="JZ468" s="17"/>
      <c r="KA468" s="17"/>
      <c r="KB468" s="17"/>
      <c r="KC468" s="17"/>
      <c r="KD468" s="17"/>
      <c r="KE468" s="17"/>
      <c r="KF468" s="17"/>
      <c r="KG468" s="17"/>
      <c r="KH468" s="17"/>
      <c r="KI468" s="17"/>
      <c r="KJ468" s="17"/>
      <c r="KK468" s="17"/>
      <c r="KL468" s="17"/>
      <c r="KM468" s="17"/>
      <c r="KN468" s="17"/>
      <c r="KO468" s="17"/>
      <c r="KP468" s="17"/>
      <c r="KQ468" s="17"/>
      <c r="KR468" s="17"/>
      <c r="KS468" s="17"/>
      <c r="KT468" s="17"/>
      <c r="KU468" s="17"/>
      <c r="KV468" s="17"/>
      <c r="KW468" s="17"/>
      <c r="KX468" s="17"/>
      <c r="KY468" s="17"/>
      <c r="KZ468" s="17"/>
      <c r="LA468" s="17"/>
      <c r="LB468" s="17"/>
      <c r="LC468" s="17"/>
      <c r="LD468" s="17"/>
      <c r="LE468" s="17"/>
      <c r="LF468" s="17"/>
      <c r="LG468" s="17"/>
      <c r="LH468" s="17"/>
      <c r="LI468" s="17"/>
      <c r="LJ468" s="17"/>
      <c r="LK468" s="17"/>
      <c r="LL468" s="17"/>
      <c r="LM468" s="17"/>
      <c r="LN468" s="17"/>
      <c r="LO468" s="17"/>
      <c r="LP468" s="17"/>
      <c r="LQ468" s="17"/>
      <c r="LR468" s="17"/>
      <c r="LS468" s="17"/>
      <c r="LT468" s="17"/>
      <c r="LU468" s="17"/>
      <c r="LV468" s="17"/>
      <c r="LW468" s="17"/>
      <c r="LX468" s="17"/>
      <c r="LY468" s="17"/>
      <c r="LZ468" s="17"/>
      <c r="MA468" s="17"/>
      <c r="MB468" s="17"/>
      <c r="MC468" s="17"/>
      <c r="MD468" s="17"/>
      <c r="ME468" s="17"/>
      <c r="MF468" s="17"/>
      <c r="MG468" s="17"/>
      <c r="MH468" s="17"/>
      <c r="MI468" s="17"/>
      <c r="MJ468" s="17"/>
      <c r="MK468" s="17"/>
      <c r="ML468" s="17"/>
      <c r="MM468" s="17"/>
      <c r="MN468" s="17"/>
      <c r="MO468" s="17"/>
      <c r="MP468" s="17"/>
      <c r="MQ468" s="17"/>
      <c r="MR468" s="17"/>
      <c r="MS468" s="17"/>
      <c r="MT468" s="17"/>
      <c r="MU468" s="17"/>
      <c r="MV468" s="17"/>
      <c r="MW468" s="17"/>
      <c r="MX468" s="17"/>
      <c r="MY468" s="17"/>
      <c r="MZ468" s="17"/>
      <c r="NA468" s="17"/>
      <c r="NB468" s="17"/>
      <c r="NC468" s="17"/>
      <c r="ND468" s="17"/>
      <c r="NE468" s="17"/>
      <c r="NF468" s="17"/>
      <c r="NG468" s="17"/>
      <c r="NH468" s="17"/>
      <c r="NI468" s="17"/>
      <c r="NJ468" s="17"/>
      <c r="NK468" s="17"/>
      <c r="NL468" s="17"/>
      <c r="NM468" s="17"/>
      <c r="NN468" s="17"/>
      <c r="NO468" s="17"/>
      <c r="NP468" s="17"/>
      <c r="NQ468" s="17"/>
      <c r="NR468" s="17"/>
      <c r="NS468" s="17"/>
      <c r="NT468" s="17"/>
      <c r="NU468" s="17"/>
      <c r="NV468" s="17"/>
      <c r="NW468" s="17"/>
      <c r="NX468" s="17"/>
      <c r="NY468" s="17"/>
      <c r="NZ468" s="17"/>
      <c r="OA468" s="17"/>
      <c r="OB468" s="17"/>
      <c r="OC468" s="17"/>
      <c r="OD468" s="17"/>
      <c r="OE468" s="17"/>
      <c r="OF468" s="17"/>
      <c r="OG468" s="17"/>
      <c r="OH468" s="17"/>
      <c r="OI468" s="17"/>
      <c r="OJ468" s="17"/>
      <c r="OK468" s="17"/>
      <c r="OL468" s="17"/>
      <c r="OM468" s="17"/>
      <c r="ON468" s="17"/>
      <c r="OO468" s="17"/>
      <c r="OP468" s="17"/>
      <c r="OQ468" s="17"/>
      <c r="OR468" s="17"/>
      <c r="OS468" s="17"/>
      <c r="OT468" s="17"/>
      <c r="OU468" s="17"/>
      <c r="OV468" s="17"/>
      <c r="OW468" s="17"/>
      <c r="OX468" s="17"/>
      <c r="OY468" s="17"/>
      <c r="OZ468" s="17"/>
      <c r="PA468" s="17"/>
      <c r="PB468" s="17"/>
      <c r="PC468" s="17"/>
      <c r="PD468" s="17"/>
      <c r="PE468" s="17"/>
      <c r="PF468" s="17"/>
      <c r="PG468" s="17"/>
      <c r="PH468" s="17"/>
      <c r="PI468" s="17"/>
      <c r="PJ468" s="17"/>
      <c r="PK468" s="17"/>
      <c r="PL468" s="17"/>
      <c r="PM468" s="17"/>
      <c r="PN468" s="17"/>
      <c r="PO468" s="17"/>
      <c r="PP468" s="17"/>
      <c r="PQ468" s="17"/>
      <c r="PR468" s="17"/>
      <c r="PS468" s="17"/>
      <c r="PT468" s="17"/>
      <c r="PU468" s="17"/>
      <c r="PV468" s="17"/>
      <c r="PW468" s="17"/>
      <c r="PX468" s="17"/>
      <c r="PY468" s="17"/>
      <c r="PZ468" s="17"/>
      <c r="QA468" s="17"/>
      <c r="QB468" s="17"/>
      <c r="QC468" s="17"/>
      <c r="QD468" s="17"/>
      <c r="QE468" s="17"/>
      <c r="QF468" s="17"/>
      <c r="QG468" s="17"/>
      <c r="QH468" s="17"/>
      <c r="QI468" s="17"/>
      <c r="QJ468" s="17"/>
      <c r="QK468" s="17"/>
      <c r="QL468" s="17"/>
      <c r="QM468" s="17"/>
      <c r="QN468" s="17"/>
      <c r="QO468" s="17"/>
      <c r="QP468" s="17"/>
      <c r="QQ468" s="17"/>
      <c r="QR468" s="17"/>
      <c r="QS468" s="17"/>
      <c r="QT468" s="17"/>
      <c r="QU468" s="17"/>
      <c r="QV468" s="17"/>
      <c r="QW468" s="17"/>
      <c r="QX468" s="17"/>
      <c r="QY468" s="17"/>
      <c r="QZ468" s="17"/>
      <c r="RA468" s="17"/>
      <c r="RB468" s="17"/>
      <c r="RC468" s="17"/>
      <c r="RD468" s="17"/>
      <c r="RE468" s="17"/>
      <c r="RF468" s="17"/>
      <c r="RG468" s="17"/>
      <c r="RH468" s="17"/>
      <c r="RI468" s="17"/>
      <c r="RJ468" s="17"/>
      <c r="RK468" s="17"/>
      <c r="RL468" s="17"/>
      <c r="RM468" s="17"/>
      <c r="RN468" s="17"/>
      <c r="RO468" s="17"/>
      <c r="RP468" s="17"/>
      <c r="RQ468" s="17"/>
      <c r="RR468" s="17"/>
      <c r="RS468" s="17"/>
      <c r="RT468" s="17"/>
      <c r="RU468" s="17"/>
      <c r="RV468" s="17"/>
      <c r="RW468" s="17"/>
      <c r="RX468" s="17"/>
      <c r="RY468" s="17"/>
      <c r="RZ468" s="17"/>
      <c r="SA468" s="17"/>
      <c r="SB468" s="17"/>
      <c r="SC468" s="17"/>
      <c r="SD468" s="17"/>
      <c r="SE468" s="17"/>
      <c r="SF468" s="17"/>
      <c r="SG468" s="17"/>
      <c r="SH468" s="17"/>
      <c r="SI468" s="17"/>
      <c r="SJ468" s="17"/>
      <c r="SK468" s="17"/>
      <c r="SL468" s="17"/>
      <c r="SM468" s="17"/>
      <c r="SN468" s="17"/>
      <c r="SO468" s="17"/>
      <c r="SP468" s="17"/>
      <c r="SQ468" s="17"/>
      <c r="SR468" s="17"/>
      <c r="SS468" s="17"/>
      <c r="ST468" s="17"/>
      <c r="SU468" s="17"/>
      <c r="SV468" s="17"/>
      <c r="SW468" s="17"/>
      <c r="SX468" s="17"/>
      <c r="SY468" s="17"/>
      <c r="SZ468" s="17"/>
      <c r="TA468" s="17"/>
      <c r="TB468" s="17"/>
      <c r="TC468" s="17"/>
      <c r="TD468" s="17"/>
      <c r="TE468" s="17"/>
      <c r="TF468" s="17"/>
      <c r="TG468" s="17"/>
      <c r="TH468" s="17"/>
      <c r="TI468" s="17"/>
      <c r="TJ468" s="17"/>
      <c r="TK468" s="17"/>
      <c r="TL468" s="17"/>
      <c r="TM468" s="17"/>
      <c r="TN468" s="17"/>
      <c r="TO468" s="17"/>
      <c r="TP468" s="17"/>
      <c r="TQ468" s="17"/>
      <c r="TR468" s="17"/>
      <c r="TS468" s="17"/>
      <c r="TT468" s="17"/>
      <c r="TU468" s="17"/>
      <c r="TV468" s="17"/>
      <c r="TW468" s="17"/>
      <c r="TX468" s="17"/>
      <c r="TY468" s="17"/>
      <c r="TZ468" s="17"/>
      <c r="UA468" s="17"/>
      <c r="UB468" s="17"/>
      <c r="UC468" s="17"/>
      <c r="UD468" s="17"/>
      <c r="UE468" s="17"/>
      <c r="UF468" s="17"/>
      <c r="UG468" s="17"/>
      <c r="UH468" s="17"/>
      <c r="UI468" s="17"/>
      <c r="UJ468" s="17"/>
      <c r="UK468" s="17"/>
      <c r="UL468" s="17"/>
      <c r="UM468" s="17"/>
      <c r="UN468" s="17"/>
      <c r="UO468" s="17"/>
      <c r="UP468" s="17"/>
      <c r="UQ468" s="17"/>
      <c r="UR468" s="17"/>
      <c r="US468" s="17"/>
      <c r="UT468" s="17"/>
      <c r="UU468" s="17"/>
      <c r="UV468" s="17"/>
      <c r="UW468" s="17"/>
      <c r="UX468" s="17"/>
      <c r="UY468" s="17"/>
      <c r="UZ468" s="17"/>
      <c r="VA468" s="17"/>
      <c r="VB468" s="17"/>
      <c r="VC468" s="17"/>
      <c r="VD468" s="17"/>
      <c r="VE468" s="17"/>
      <c r="VF468" s="17"/>
      <c r="VG468" s="17"/>
      <c r="VH468" s="17"/>
      <c r="VI468" s="17"/>
      <c r="VJ468" s="17"/>
      <c r="VK468" s="17"/>
      <c r="VL468" s="17"/>
      <c r="VM468" s="17"/>
      <c r="VN468" s="17"/>
      <c r="VO468" s="17"/>
      <c r="VP468" s="17"/>
      <c r="VQ468" s="17"/>
      <c r="VR468" s="17"/>
      <c r="VS468" s="17"/>
      <c r="VT468" s="17"/>
      <c r="VU468" s="17"/>
      <c r="VV468" s="17"/>
      <c r="VW468" s="17"/>
      <c r="VX468" s="17"/>
      <c r="VY468" s="17"/>
      <c r="VZ468" s="17"/>
      <c r="WA468" s="17"/>
      <c r="WB468" s="17"/>
      <c r="WC468" s="17"/>
      <c r="WD468" s="17"/>
      <c r="WE468" s="17"/>
      <c r="WF468" s="17"/>
      <c r="WG468" s="17"/>
      <c r="WH468" s="17"/>
      <c r="WI468" s="17"/>
      <c r="WJ468" s="17"/>
      <c r="WK468" s="17"/>
      <c r="WL468" s="17"/>
      <c r="WM468" s="17"/>
      <c r="WN468" s="17"/>
      <c r="WO468" s="17"/>
      <c r="WP468" s="17"/>
      <c r="WQ468" s="17"/>
      <c r="WR468" s="17"/>
      <c r="WS468" s="17"/>
      <c r="WT468" s="17"/>
      <c r="WU468" s="17"/>
      <c r="WV468" s="17"/>
      <c r="WW468" s="17"/>
      <c r="WX468" s="17"/>
      <c r="WY468" s="17"/>
      <c r="WZ468" s="17"/>
      <c r="XA468" s="17"/>
      <c r="XB468" s="17"/>
      <c r="XC468" s="17"/>
      <c r="XD468" s="17"/>
      <c r="XE468" s="17"/>
      <c r="XF468" s="17"/>
      <c r="XG468" s="17"/>
      <c r="XH468" s="17"/>
      <c r="XI468" s="17"/>
      <c r="XJ468" s="17"/>
      <c r="XK468" s="17"/>
      <c r="XL468" s="17"/>
      <c r="XM468" s="17"/>
      <c r="XN468" s="17"/>
      <c r="XO468" s="17"/>
      <c r="XP468" s="17"/>
      <c r="XQ468" s="17"/>
      <c r="XR468" s="17"/>
      <c r="XS468" s="17"/>
      <c r="XT468" s="17"/>
      <c r="XU468" s="17"/>
      <c r="XV468" s="17"/>
      <c r="XW468" s="17"/>
      <c r="XX468" s="17"/>
      <c r="XY468" s="17"/>
      <c r="XZ468" s="17"/>
      <c r="YA468" s="17"/>
      <c r="YB468" s="17"/>
      <c r="YC468" s="17"/>
      <c r="YD468" s="17"/>
      <c r="YE468" s="17"/>
      <c r="YF468" s="17"/>
      <c r="YG468" s="17"/>
      <c r="YH468" s="17"/>
      <c r="YI468" s="17"/>
      <c r="YJ468" s="17"/>
      <c r="YK468" s="17"/>
      <c r="YL468" s="17"/>
      <c r="YM468" s="17"/>
      <c r="YN468" s="17"/>
      <c r="YO468" s="17"/>
      <c r="YP468" s="17"/>
      <c r="YQ468" s="17"/>
      <c r="YR468" s="17"/>
      <c r="YS468" s="17"/>
      <c r="YT468" s="17"/>
      <c r="YU468" s="17"/>
      <c r="YV468" s="17"/>
      <c r="YW468" s="17"/>
      <c r="YX468" s="17"/>
      <c r="YY468" s="17"/>
      <c r="YZ468" s="17"/>
      <c r="ZA468" s="17"/>
      <c r="ZB468" s="17"/>
      <c r="ZC468" s="17"/>
      <c r="ZD468" s="17"/>
      <c r="ZE468" s="17"/>
      <c r="ZF468" s="17"/>
      <c r="ZG468" s="17"/>
      <c r="ZH468" s="17"/>
      <c r="ZI468" s="17"/>
      <c r="ZJ468" s="17"/>
      <c r="ZK468" s="17"/>
      <c r="ZL468" s="17"/>
      <c r="ZM468" s="17"/>
      <c r="ZN468" s="17"/>
      <c r="ZO468" s="17"/>
      <c r="ZP468" s="17"/>
      <c r="ZQ468" s="17"/>
      <c r="ZR468" s="17"/>
      <c r="ZS468" s="17"/>
      <c r="ZT468" s="17"/>
      <c r="ZU468" s="17"/>
      <c r="ZV468" s="17"/>
      <c r="ZW468" s="17"/>
      <c r="ZX468" s="17"/>
      <c r="ZY468" s="17"/>
      <c r="ZZ468" s="17"/>
      <c r="AAA468" s="17"/>
      <c r="AAB468" s="17"/>
      <c r="AAC468" s="17"/>
      <c r="AAD468" s="17"/>
      <c r="AAE468" s="17"/>
      <c r="AAF468" s="17"/>
      <c r="AAG468" s="17"/>
      <c r="AAH468" s="17"/>
      <c r="AAI468" s="17"/>
      <c r="AAJ468" s="17"/>
      <c r="AAK468" s="17"/>
      <c r="AAL468" s="17"/>
      <c r="AAM468" s="17"/>
      <c r="AAN468" s="17"/>
      <c r="AAO468" s="17"/>
      <c r="AAP468" s="17"/>
      <c r="AAQ468" s="17"/>
      <c r="AAR468" s="17"/>
      <c r="AAS468" s="17"/>
      <c r="AAT468" s="17"/>
      <c r="AAU468" s="17"/>
      <c r="AAV468" s="17"/>
      <c r="AAW468" s="17"/>
      <c r="AAX468" s="17"/>
      <c r="AAY468" s="17"/>
      <c r="AAZ468" s="17"/>
      <c r="ABA468" s="17"/>
      <c r="ABB468" s="17"/>
    </row>
    <row r="469" spans="1:731" ht="79.5" customHeight="1" x14ac:dyDescent="0.2">
      <c r="A469" s="213" t="s">
        <v>336</v>
      </c>
      <c r="B469" s="216"/>
      <c r="C469" s="216">
        <v>0</v>
      </c>
      <c r="D469" s="220"/>
      <c r="E469" s="220">
        <v>599.60400000000004</v>
      </c>
      <c r="F469" s="220"/>
      <c r="G469" s="216">
        <v>599.60400000000004</v>
      </c>
      <c r="H469" s="220"/>
      <c r="I469" s="219"/>
      <c r="J469" s="218"/>
      <c r="K469" s="218"/>
      <c r="L469" s="218"/>
      <c r="M469" s="218"/>
      <c r="N469" s="218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  <c r="IH469" s="17"/>
      <c r="II469" s="17"/>
      <c r="IJ469" s="17"/>
      <c r="IK469" s="17"/>
      <c r="IL469" s="17"/>
      <c r="IM469" s="17"/>
      <c r="IN469" s="17"/>
      <c r="IO469" s="17"/>
      <c r="IP469" s="17"/>
      <c r="IQ469" s="17"/>
      <c r="IR469" s="17"/>
      <c r="IS469" s="17"/>
      <c r="IT469" s="17"/>
      <c r="IU469" s="17"/>
      <c r="IV469" s="17"/>
      <c r="IW469" s="17"/>
      <c r="IX469" s="17"/>
      <c r="IY469" s="17"/>
      <c r="IZ469" s="17"/>
      <c r="JA469" s="17"/>
      <c r="JB469" s="17"/>
      <c r="JC469" s="17"/>
      <c r="JD469" s="17"/>
      <c r="JE469" s="17"/>
      <c r="JF469" s="17"/>
      <c r="JG469" s="17"/>
      <c r="JH469" s="17"/>
      <c r="JI469" s="17"/>
      <c r="JJ469" s="17"/>
      <c r="JK469" s="17"/>
      <c r="JL469" s="17"/>
      <c r="JM469" s="17"/>
      <c r="JN469" s="17"/>
      <c r="JO469" s="17"/>
      <c r="JP469" s="17"/>
      <c r="JQ469" s="17"/>
      <c r="JR469" s="17"/>
      <c r="JS469" s="17"/>
      <c r="JT469" s="17"/>
      <c r="JU469" s="17"/>
      <c r="JV469" s="17"/>
      <c r="JW469" s="17"/>
      <c r="JX469" s="17"/>
      <c r="JY469" s="17"/>
      <c r="JZ469" s="17"/>
      <c r="KA469" s="17"/>
      <c r="KB469" s="17"/>
      <c r="KC469" s="17"/>
      <c r="KD469" s="17"/>
      <c r="KE469" s="17"/>
      <c r="KF469" s="17"/>
      <c r="KG469" s="17"/>
      <c r="KH469" s="17"/>
      <c r="KI469" s="17"/>
      <c r="KJ469" s="17"/>
      <c r="KK469" s="17"/>
      <c r="KL469" s="17"/>
      <c r="KM469" s="17"/>
      <c r="KN469" s="17"/>
      <c r="KO469" s="17"/>
      <c r="KP469" s="17"/>
      <c r="KQ469" s="17"/>
      <c r="KR469" s="17"/>
      <c r="KS469" s="17"/>
      <c r="KT469" s="17"/>
      <c r="KU469" s="17"/>
      <c r="KV469" s="17"/>
      <c r="KW469" s="17"/>
      <c r="KX469" s="17"/>
      <c r="KY469" s="17"/>
      <c r="KZ469" s="17"/>
      <c r="LA469" s="17"/>
      <c r="LB469" s="17"/>
      <c r="LC469" s="17"/>
      <c r="LD469" s="17"/>
      <c r="LE469" s="17"/>
      <c r="LF469" s="17"/>
      <c r="LG469" s="17"/>
      <c r="LH469" s="17"/>
      <c r="LI469" s="17"/>
      <c r="LJ469" s="17"/>
      <c r="LK469" s="17"/>
      <c r="LL469" s="17"/>
      <c r="LM469" s="17"/>
      <c r="LN469" s="17"/>
      <c r="LO469" s="17"/>
      <c r="LP469" s="17"/>
      <c r="LQ469" s="17"/>
      <c r="LR469" s="17"/>
      <c r="LS469" s="17"/>
      <c r="LT469" s="17"/>
      <c r="LU469" s="17"/>
      <c r="LV469" s="17"/>
      <c r="LW469" s="17"/>
      <c r="LX469" s="17"/>
      <c r="LY469" s="17"/>
      <c r="LZ469" s="17"/>
      <c r="MA469" s="17"/>
      <c r="MB469" s="17"/>
      <c r="MC469" s="17"/>
      <c r="MD469" s="17"/>
      <c r="ME469" s="17"/>
      <c r="MF469" s="17"/>
      <c r="MG469" s="17"/>
      <c r="MH469" s="17"/>
      <c r="MI469" s="17"/>
      <c r="MJ469" s="17"/>
      <c r="MK469" s="17"/>
      <c r="ML469" s="17"/>
      <c r="MM469" s="17"/>
      <c r="MN469" s="17"/>
      <c r="MO469" s="17"/>
      <c r="MP469" s="17"/>
      <c r="MQ469" s="17"/>
      <c r="MR469" s="17"/>
      <c r="MS469" s="17"/>
      <c r="MT469" s="17"/>
      <c r="MU469" s="17"/>
      <c r="MV469" s="17"/>
      <c r="MW469" s="17"/>
      <c r="MX469" s="17"/>
      <c r="MY469" s="17"/>
      <c r="MZ469" s="17"/>
      <c r="NA469" s="17"/>
      <c r="NB469" s="17"/>
      <c r="NC469" s="17"/>
      <c r="ND469" s="17"/>
      <c r="NE469" s="17"/>
      <c r="NF469" s="17"/>
      <c r="NG469" s="17"/>
      <c r="NH469" s="17"/>
      <c r="NI469" s="17"/>
      <c r="NJ469" s="17"/>
      <c r="NK469" s="17"/>
      <c r="NL469" s="17"/>
      <c r="NM469" s="17"/>
      <c r="NN469" s="17"/>
      <c r="NO469" s="17"/>
      <c r="NP469" s="17"/>
      <c r="NQ469" s="17"/>
      <c r="NR469" s="17"/>
      <c r="NS469" s="17"/>
      <c r="NT469" s="17"/>
      <c r="NU469" s="17"/>
      <c r="NV469" s="17"/>
      <c r="NW469" s="17"/>
      <c r="NX469" s="17"/>
      <c r="NY469" s="17"/>
      <c r="NZ469" s="17"/>
      <c r="OA469" s="17"/>
      <c r="OB469" s="17"/>
      <c r="OC469" s="17"/>
      <c r="OD469" s="17"/>
      <c r="OE469" s="17"/>
      <c r="OF469" s="17"/>
      <c r="OG469" s="17"/>
      <c r="OH469" s="17"/>
      <c r="OI469" s="17"/>
      <c r="OJ469" s="17"/>
      <c r="OK469" s="17"/>
      <c r="OL469" s="17"/>
      <c r="OM469" s="17"/>
      <c r="ON469" s="17"/>
      <c r="OO469" s="17"/>
      <c r="OP469" s="17"/>
      <c r="OQ469" s="17"/>
      <c r="OR469" s="17"/>
      <c r="OS469" s="17"/>
      <c r="OT469" s="17"/>
      <c r="OU469" s="17"/>
      <c r="OV469" s="17"/>
      <c r="OW469" s="17"/>
      <c r="OX469" s="17"/>
      <c r="OY469" s="17"/>
      <c r="OZ469" s="17"/>
      <c r="PA469" s="17"/>
      <c r="PB469" s="17"/>
      <c r="PC469" s="17"/>
      <c r="PD469" s="17"/>
      <c r="PE469" s="17"/>
      <c r="PF469" s="17"/>
      <c r="PG469" s="17"/>
      <c r="PH469" s="17"/>
      <c r="PI469" s="17"/>
      <c r="PJ469" s="17"/>
      <c r="PK469" s="17"/>
      <c r="PL469" s="17"/>
      <c r="PM469" s="17"/>
      <c r="PN469" s="17"/>
      <c r="PO469" s="17"/>
      <c r="PP469" s="17"/>
      <c r="PQ469" s="17"/>
      <c r="PR469" s="17"/>
      <c r="PS469" s="17"/>
      <c r="PT469" s="17"/>
      <c r="PU469" s="17"/>
      <c r="PV469" s="17"/>
      <c r="PW469" s="17"/>
      <c r="PX469" s="17"/>
      <c r="PY469" s="17"/>
      <c r="PZ469" s="17"/>
      <c r="QA469" s="17"/>
      <c r="QB469" s="17"/>
      <c r="QC469" s="17"/>
      <c r="QD469" s="17"/>
      <c r="QE469" s="17"/>
      <c r="QF469" s="17"/>
      <c r="QG469" s="17"/>
      <c r="QH469" s="17"/>
      <c r="QI469" s="17"/>
      <c r="QJ469" s="17"/>
      <c r="QK469" s="17"/>
      <c r="QL469" s="17"/>
      <c r="QM469" s="17"/>
      <c r="QN469" s="17"/>
      <c r="QO469" s="17"/>
      <c r="QP469" s="17"/>
      <c r="QQ469" s="17"/>
      <c r="QR469" s="17"/>
      <c r="QS469" s="17"/>
      <c r="QT469" s="17"/>
      <c r="QU469" s="17"/>
      <c r="QV469" s="17"/>
      <c r="QW469" s="17"/>
      <c r="QX469" s="17"/>
      <c r="QY469" s="17"/>
      <c r="QZ469" s="17"/>
      <c r="RA469" s="17"/>
      <c r="RB469" s="17"/>
      <c r="RC469" s="17"/>
      <c r="RD469" s="17"/>
      <c r="RE469" s="17"/>
      <c r="RF469" s="17"/>
      <c r="RG469" s="17"/>
      <c r="RH469" s="17"/>
      <c r="RI469" s="17"/>
      <c r="RJ469" s="17"/>
      <c r="RK469" s="17"/>
      <c r="RL469" s="17"/>
      <c r="RM469" s="17"/>
      <c r="RN469" s="17"/>
      <c r="RO469" s="17"/>
      <c r="RP469" s="17"/>
      <c r="RQ469" s="17"/>
      <c r="RR469" s="17"/>
      <c r="RS469" s="17"/>
      <c r="RT469" s="17"/>
      <c r="RU469" s="17"/>
      <c r="RV469" s="17"/>
      <c r="RW469" s="17"/>
      <c r="RX469" s="17"/>
      <c r="RY469" s="17"/>
      <c r="RZ469" s="17"/>
      <c r="SA469" s="17"/>
      <c r="SB469" s="17"/>
      <c r="SC469" s="17"/>
      <c r="SD469" s="17"/>
      <c r="SE469" s="17"/>
      <c r="SF469" s="17"/>
      <c r="SG469" s="17"/>
      <c r="SH469" s="17"/>
      <c r="SI469" s="17"/>
      <c r="SJ469" s="17"/>
      <c r="SK469" s="17"/>
      <c r="SL469" s="17"/>
      <c r="SM469" s="17"/>
      <c r="SN469" s="17"/>
      <c r="SO469" s="17"/>
      <c r="SP469" s="17"/>
      <c r="SQ469" s="17"/>
      <c r="SR469" s="17"/>
      <c r="SS469" s="17"/>
      <c r="ST469" s="17"/>
      <c r="SU469" s="17"/>
      <c r="SV469" s="17"/>
      <c r="SW469" s="17"/>
      <c r="SX469" s="17"/>
      <c r="SY469" s="17"/>
      <c r="SZ469" s="17"/>
      <c r="TA469" s="17"/>
      <c r="TB469" s="17"/>
      <c r="TC469" s="17"/>
      <c r="TD469" s="17"/>
      <c r="TE469" s="17"/>
      <c r="TF469" s="17"/>
      <c r="TG469" s="17"/>
      <c r="TH469" s="17"/>
      <c r="TI469" s="17"/>
      <c r="TJ469" s="17"/>
      <c r="TK469" s="17"/>
      <c r="TL469" s="17"/>
      <c r="TM469" s="17"/>
      <c r="TN469" s="17"/>
      <c r="TO469" s="17"/>
      <c r="TP469" s="17"/>
      <c r="TQ469" s="17"/>
      <c r="TR469" s="17"/>
      <c r="TS469" s="17"/>
      <c r="TT469" s="17"/>
      <c r="TU469" s="17"/>
      <c r="TV469" s="17"/>
      <c r="TW469" s="17"/>
      <c r="TX469" s="17"/>
      <c r="TY469" s="17"/>
      <c r="TZ469" s="17"/>
      <c r="UA469" s="17"/>
      <c r="UB469" s="17"/>
      <c r="UC469" s="17"/>
      <c r="UD469" s="17"/>
      <c r="UE469" s="17"/>
      <c r="UF469" s="17"/>
      <c r="UG469" s="17"/>
      <c r="UH469" s="17"/>
      <c r="UI469" s="17"/>
      <c r="UJ469" s="17"/>
      <c r="UK469" s="17"/>
      <c r="UL469" s="17"/>
      <c r="UM469" s="17"/>
      <c r="UN469" s="17"/>
      <c r="UO469" s="17"/>
      <c r="UP469" s="17"/>
      <c r="UQ469" s="17"/>
      <c r="UR469" s="17"/>
      <c r="US469" s="17"/>
      <c r="UT469" s="17"/>
      <c r="UU469" s="17"/>
      <c r="UV469" s="17"/>
      <c r="UW469" s="17"/>
      <c r="UX469" s="17"/>
      <c r="UY469" s="17"/>
      <c r="UZ469" s="17"/>
      <c r="VA469" s="17"/>
      <c r="VB469" s="17"/>
      <c r="VC469" s="17"/>
      <c r="VD469" s="17"/>
      <c r="VE469" s="17"/>
      <c r="VF469" s="17"/>
      <c r="VG469" s="17"/>
      <c r="VH469" s="17"/>
      <c r="VI469" s="17"/>
      <c r="VJ469" s="17"/>
      <c r="VK469" s="17"/>
      <c r="VL469" s="17"/>
      <c r="VM469" s="17"/>
      <c r="VN469" s="17"/>
      <c r="VO469" s="17"/>
      <c r="VP469" s="17"/>
      <c r="VQ469" s="17"/>
      <c r="VR469" s="17"/>
      <c r="VS469" s="17"/>
      <c r="VT469" s="17"/>
      <c r="VU469" s="17"/>
      <c r="VV469" s="17"/>
      <c r="VW469" s="17"/>
      <c r="VX469" s="17"/>
      <c r="VY469" s="17"/>
      <c r="VZ469" s="17"/>
      <c r="WA469" s="17"/>
      <c r="WB469" s="17"/>
      <c r="WC469" s="17"/>
      <c r="WD469" s="17"/>
      <c r="WE469" s="17"/>
      <c r="WF469" s="17"/>
      <c r="WG469" s="17"/>
      <c r="WH469" s="17"/>
      <c r="WI469" s="17"/>
      <c r="WJ469" s="17"/>
      <c r="WK469" s="17"/>
      <c r="WL469" s="17"/>
      <c r="WM469" s="17"/>
      <c r="WN469" s="17"/>
      <c r="WO469" s="17"/>
      <c r="WP469" s="17"/>
      <c r="WQ469" s="17"/>
      <c r="WR469" s="17"/>
      <c r="WS469" s="17"/>
      <c r="WT469" s="17"/>
      <c r="WU469" s="17"/>
      <c r="WV469" s="17"/>
      <c r="WW469" s="17"/>
      <c r="WX469" s="17"/>
      <c r="WY469" s="17"/>
      <c r="WZ469" s="17"/>
      <c r="XA469" s="17"/>
      <c r="XB469" s="17"/>
      <c r="XC469" s="17"/>
      <c r="XD469" s="17"/>
      <c r="XE469" s="17"/>
      <c r="XF469" s="17"/>
      <c r="XG469" s="17"/>
      <c r="XH469" s="17"/>
      <c r="XI469" s="17"/>
      <c r="XJ469" s="17"/>
      <c r="XK469" s="17"/>
      <c r="XL469" s="17"/>
      <c r="XM469" s="17"/>
      <c r="XN469" s="17"/>
      <c r="XO469" s="17"/>
      <c r="XP469" s="17"/>
      <c r="XQ469" s="17"/>
      <c r="XR469" s="17"/>
      <c r="XS469" s="17"/>
      <c r="XT469" s="17"/>
      <c r="XU469" s="17"/>
      <c r="XV469" s="17"/>
      <c r="XW469" s="17"/>
      <c r="XX469" s="17"/>
      <c r="XY469" s="17"/>
      <c r="XZ469" s="17"/>
      <c r="YA469" s="17"/>
      <c r="YB469" s="17"/>
      <c r="YC469" s="17"/>
      <c r="YD469" s="17"/>
      <c r="YE469" s="17"/>
      <c r="YF469" s="17"/>
      <c r="YG469" s="17"/>
      <c r="YH469" s="17"/>
      <c r="YI469" s="17"/>
      <c r="YJ469" s="17"/>
      <c r="YK469" s="17"/>
      <c r="YL469" s="17"/>
      <c r="YM469" s="17"/>
      <c r="YN469" s="17"/>
      <c r="YO469" s="17"/>
      <c r="YP469" s="17"/>
      <c r="YQ469" s="17"/>
      <c r="YR469" s="17"/>
      <c r="YS469" s="17"/>
      <c r="YT469" s="17"/>
      <c r="YU469" s="17"/>
      <c r="YV469" s="17"/>
      <c r="YW469" s="17"/>
      <c r="YX469" s="17"/>
      <c r="YY469" s="17"/>
      <c r="YZ469" s="17"/>
      <c r="ZA469" s="17"/>
      <c r="ZB469" s="17"/>
      <c r="ZC469" s="17"/>
      <c r="ZD469" s="17"/>
      <c r="ZE469" s="17"/>
      <c r="ZF469" s="17"/>
      <c r="ZG469" s="17"/>
      <c r="ZH469" s="17"/>
      <c r="ZI469" s="17"/>
      <c r="ZJ469" s="17"/>
      <c r="ZK469" s="17"/>
      <c r="ZL469" s="17"/>
      <c r="ZM469" s="17"/>
      <c r="ZN469" s="17"/>
      <c r="ZO469" s="17"/>
      <c r="ZP469" s="17"/>
      <c r="ZQ469" s="17"/>
      <c r="ZR469" s="17"/>
      <c r="ZS469" s="17"/>
      <c r="ZT469" s="17"/>
      <c r="ZU469" s="17"/>
      <c r="ZV469" s="17"/>
      <c r="ZW469" s="17"/>
      <c r="ZX469" s="17"/>
      <c r="ZY469" s="17"/>
      <c r="ZZ469" s="17"/>
      <c r="AAA469" s="17"/>
      <c r="AAB469" s="17"/>
      <c r="AAC469" s="17"/>
      <c r="AAD469" s="17"/>
      <c r="AAE469" s="17"/>
      <c r="AAF469" s="17"/>
      <c r="AAG469" s="17"/>
      <c r="AAH469" s="17"/>
      <c r="AAI469" s="17"/>
      <c r="AAJ469" s="17"/>
      <c r="AAK469" s="17"/>
      <c r="AAL469" s="17"/>
      <c r="AAM469" s="17"/>
      <c r="AAN469" s="17"/>
      <c r="AAO469" s="17"/>
      <c r="AAP469" s="17"/>
      <c r="AAQ469" s="17"/>
      <c r="AAR469" s="17"/>
      <c r="AAS469" s="17"/>
      <c r="AAT469" s="17"/>
      <c r="AAU469" s="17"/>
      <c r="AAV469" s="17"/>
      <c r="AAW469" s="17"/>
      <c r="AAX469" s="17"/>
      <c r="AAY469" s="17"/>
      <c r="AAZ469" s="17"/>
      <c r="ABA469" s="17"/>
      <c r="ABB469" s="17"/>
    </row>
    <row r="470" spans="1:731" ht="66.75" customHeight="1" x14ac:dyDescent="0.2">
      <c r="A470" s="213" t="s">
        <v>337</v>
      </c>
      <c r="B470" s="216"/>
      <c r="C470" s="216">
        <v>0</v>
      </c>
      <c r="D470" s="220"/>
      <c r="E470" s="220">
        <v>436.79</v>
      </c>
      <c r="F470" s="220"/>
      <c r="G470" s="216">
        <v>307.00700000000001</v>
      </c>
      <c r="H470" s="220"/>
      <c r="I470" s="219"/>
      <c r="J470" s="218"/>
      <c r="K470" s="218"/>
      <c r="L470" s="218"/>
      <c r="M470" s="218"/>
      <c r="N470" s="218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  <c r="HQ470" s="17"/>
      <c r="HR470" s="17"/>
      <c r="HS470" s="17"/>
      <c r="HT470" s="17"/>
      <c r="HU470" s="17"/>
      <c r="HV470" s="17"/>
      <c r="HW470" s="17"/>
      <c r="HX470" s="17"/>
      <c r="HY470" s="17"/>
      <c r="HZ470" s="17"/>
      <c r="IA470" s="17"/>
      <c r="IB470" s="17"/>
      <c r="IC470" s="17"/>
      <c r="ID470" s="17"/>
      <c r="IE470" s="17"/>
      <c r="IF470" s="17"/>
      <c r="IG470" s="17"/>
      <c r="IH470" s="17"/>
      <c r="II470" s="17"/>
      <c r="IJ470" s="17"/>
      <c r="IK470" s="17"/>
      <c r="IL470" s="17"/>
      <c r="IM470" s="17"/>
      <c r="IN470" s="17"/>
      <c r="IO470" s="17"/>
      <c r="IP470" s="17"/>
      <c r="IQ470" s="17"/>
      <c r="IR470" s="17"/>
      <c r="IS470" s="17"/>
      <c r="IT470" s="17"/>
      <c r="IU470" s="17"/>
      <c r="IV470" s="17"/>
      <c r="IW470" s="17"/>
      <c r="IX470" s="17"/>
      <c r="IY470" s="17"/>
      <c r="IZ470" s="17"/>
      <c r="JA470" s="17"/>
      <c r="JB470" s="17"/>
      <c r="JC470" s="17"/>
      <c r="JD470" s="17"/>
      <c r="JE470" s="17"/>
      <c r="JF470" s="17"/>
      <c r="JG470" s="17"/>
      <c r="JH470" s="17"/>
      <c r="JI470" s="17"/>
      <c r="JJ470" s="17"/>
      <c r="JK470" s="17"/>
      <c r="JL470" s="17"/>
      <c r="JM470" s="17"/>
      <c r="JN470" s="17"/>
      <c r="JO470" s="17"/>
      <c r="JP470" s="17"/>
      <c r="JQ470" s="17"/>
      <c r="JR470" s="17"/>
      <c r="JS470" s="17"/>
      <c r="JT470" s="17"/>
      <c r="JU470" s="17"/>
      <c r="JV470" s="17"/>
      <c r="JW470" s="17"/>
      <c r="JX470" s="17"/>
      <c r="JY470" s="17"/>
      <c r="JZ470" s="17"/>
      <c r="KA470" s="17"/>
      <c r="KB470" s="17"/>
      <c r="KC470" s="17"/>
      <c r="KD470" s="17"/>
      <c r="KE470" s="17"/>
      <c r="KF470" s="17"/>
      <c r="KG470" s="17"/>
      <c r="KH470" s="17"/>
      <c r="KI470" s="17"/>
      <c r="KJ470" s="17"/>
      <c r="KK470" s="17"/>
      <c r="KL470" s="17"/>
      <c r="KM470" s="17"/>
      <c r="KN470" s="17"/>
      <c r="KO470" s="17"/>
      <c r="KP470" s="17"/>
      <c r="KQ470" s="17"/>
      <c r="KR470" s="17"/>
      <c r="KS470" s="17"/>
      <c r="KT470" s="17"/>
      <c r="KU470" s="17"/>
      <c r="KV470" s="17"/>
      <c r="KW470" s="17"/>
      <c r="KX470" s="17"/>
      <c r="KY470" s="17"/>
      <c r="KZ470" s="17"/>
      <c r="LA470" s="17"/>
      <c r="LB470" s="17"/>
      <c r="LC470" s="17"/>
      <c r="LD470" s="17"/>
      <c r="LE470" s="17"/>
      <c r="LF470" s="17"/>
      <c r="LG470" s="17"/>
      <c r="LH470" s="17"/>
      <c r="LI470" s="17"/>
      <c r="LJ470" s="17"/>
      <c r="LK470" s="17"/>
      <c r="LL470" s="17"/>
      <c r="LM470" s="17"/>
      <c r="LN470" s="17"/>
      <c r="LO470" s="17"/>
      <c r="LP470" s="17"/>
      <c r="LQ470" s="17"/>
      <c r="LR470" s="17"/>
      <c r="LS470" s="17"/>
      <c r="LT470" s="17"/>
      <c r="LU470" s="17"/>
      <c r="LV470" s="17"/>
      <c r="LW470" s="17"/>
      <c r="LX470" s="17"/>
      <c r="LY470" s="17"/>
      <c r="LZ470" s="17"/>
      <c r="MA470" s="17"/>
      <c r="MB470" s="17"/>
      <c r="MC470" s="17"/>
      <c r="MD470" s="17"/>
      <c r="ME470" s="17"/>
      <c r="MF470" s="17"/>
      <c r="MG470" s="17"/>
      <c r="MH470" s="17"/>
      <c r="MI470" s="17"/>
      <c r="MJ470" s="17"/>
      <c r="MK470" s="17"/>
      <c r="ML470" s="17"/>
      <c r="MM470" s="17"/>
      <c r="MN470" s="17"/>
      <c r="MO470" s="17"/>
      <c r="MP470" s="17"/>
      <c r="MQ470" s="17"/>
      <c r="MR470" s="17"/>
      <c r="MS470" s="17"/>
      <c r="MT470" s="17"/>
      <c r="MU470" s="17"/>
      <c r="MV470" s="17"/>
      <c r="MW470" s="17"/>
      <c r="MX470" s="17"/>
      <c r="MY470" s="17"/>
      <c r="MZ470" s="17"/>
      <c r="NA470" s="17"/>
      <c r="NB470" s="17"/>
      <c r="NC470" s="17"/>
      <c r="ND470" s="17"/>
      <c r="NE470" s="17"/>
      <c r="NF470" s="17"/>
      <c r="NG470" s="17"/>
      <c r="NH470" s="17"/>
      <c r="NI470" s="17"/>
      <c r="NJ470" s="17"/>
      <c r="NK470" s="17"/>
      <c r="NL470" s="17"/>
      <c r="NM470" s="17"/>
      <c r="NN470" s="17"/>
      <c r="NO470" s="17"/>
      <c r="NP470" s="17"/>
      <c r="NQ470" s="17"/>
      <c r="NR470" s="17"/>
      <c r="NS470" s="17"/>
      <c r="NT470" s="17"/>
      <c r="NU470" s="17"/>
      <c r="NV470" s="17"/>
      <c r="NW470" s="17"/>
      <c r="NX470" s="17"/>
      <c r="NY470" s="17"/>
      <c r="NZ470" s="17"/>
      <c r="OA470" s="17"/>
      <c r="OB470" s="17"/>
      <c r="OC470" s="17"/>
      <c r="OD470" s="17"/>
      <c r="OE470" s="17"/>
      <c r="OF470" s="17"/>
      <c r="OG470" s="17"/>
      <c r="OH470" s="17"/>
      <c r="OI470" s="17"/>
      <c r="OJ470" s="17"/>
      <c r="OK470" s="17"/>
      <c r="OL470" s="17"/>
      <c r="OM470" s="17"/>
      <c r="ON470" s="17"/>
      <c r="OO470" s="17"/>
      <c r="OP470" s="17"/>
      <c r="OQ470" s="17"/>
      <c r="OR470" s="17"/>
      <c r="OS470" s="17"/>
      <c r="OT470" s="17"/>
      <c r="OU470" s="17"/>
      <c r="OV470" s="17"/>
      <c r="OW470" s="17"/>
      <c r="OX470" s="17"/>
      <c r="OY470" s="17"/>
      <c r="OZ470" s="17"/>
      <c r="PA470" s="17"/>
      <c r="PB470" s="17"/>
      <c r="PC470" s="17"/>
      <c r="PD470" s="17"/>
      <c r="PE470" s="17"/>
      <c r="PF470" s="17"/>
      <c r="PG470" s="17"/>
      <c r="PH470" s="17"/>
      <c r="PI470" s="17"/>
      <c r="PJ470" s="17"/>
      <c r="PK470" s="17"/>
      <c r="PL470" s="17"/>
      <c r="PM470" s="17"/>
      <c r="PN470" s="17"/>
      <c r="PO470" s="17"/>
      <c r="PP470" s="17"/>
      <c r="PQ470" s="17"/>
      <c r="PR470" s="17"/>
      <c r="PS470" s="17"/>
      <c r="PT470" s="17"/>
      <c r="PU470" s="17"/>
      <c r="PV470" s="17"/>
      <c r="PW470" s="17"/>
      <c r="PX470" s="17"/>
      <c r="PY470" s="17"/>
      <c r="PZ470" s="17"/>
      <c r="QA470" s="17"/>
      <c r="QB470" s="17"/>
      <c r="QC470" s="17"/>
      <c r="QD470" s="17"/>
      <c r="QE470" s="17"/>
      <c r="QF470" s="17"/>
      <c r="QG470" s="17"/>
      <c r="QH470" s="17"/>
      <c r="QI470" s="17"/>
      <c r="QJ470" s="17"/>
      <c r="QK470" s="17"/>
      <c r="QL470" s="17"/>
      <c r="QM470" s="17"/>
      <c r="QN470" s="17"/>
      <c r="QO470" s="17"/>
      <c r="QP470" s="17"/>
      <c r="QQ470" s="17"/>
      <c r="QR470" s="17"/>
      <c r="QS470" s="17"/>
      <c r="QT470" s="17"/>
      <c r="QU470" s="17"/>
      <c r="QV470" s="17"/>
      <c r="QW470" s="17"/>
      <c r="QX470" s="17"/>
      <c r="QY470" s="17"/>
      <c r="QZ470" s="17"/>
      <c r="RA470" s="17"/>
      <c r="RB470" s="17"/>
      <c r="RC470" s="17"/>
      <c r="RD470" s="17"/>
      <c r="RE470" s="17"/>
      <c r="RF470" s="17"/>
      <c r="RG470" s="17"/>
      <c r="RH470" s="17"/>
      <c r="RI470" s="17"/>
      <c r="RJ470" s="17"/>
      <c r="RK470" s="17"/>
      <c r="RL470" s="17"/>
      <c r="RM470" s="17"/>
      <c r="RN470" s="17"/>
      <c r="RO470" s="17"/>
      <c r="RP470" s="17"/>
      <c r="RQ470" s="17"/>
      <c r="RR470" s="17"/>
      <c r="RS470" s="17"/>
      <c r="RT470" s="17"/>
      <c r="RU470" s="17"/>
      <c r="RV470" s="17"/>
      <c r="RW470" s="17"/>
      <c r="RX470" s="17"/>
      <c r="RY470" s="17"/>
      <c r="RZ470" s="17"/>
      <c r="SA470" s="17"/>
      <c r="SB470" s="17"/>
      <c r="SC470" s="17"/>
      <c r="SD470" s="17"/>
      <c r="SE470" s="17"/>
      <c r="SF470" s="17"/>
      <c r="SG470" s="17"/>
      <c r="SH470" s="17"/>
      <c r="SI470" s="17"/>
      <c r="SJ470" s="17"/>
      <c r="SK470" s="17"/>
      <c r="SL470" s="17"/>
      <c r="SM470" s="17"/>
      <c r="SN470" s="17"/>
      <c r="SO470" s="17"/>
      <c r="SP470" s="17"/>
      <c r="SQ470" s="17"/>
      <c r="SR470" s="17"/>
      <c r="SS470" s="17"/>
      <c r="ST470" s="17"/>
      <c r="SU470" s="17"/>
      <c r="SV470" s="17"/>
      <c r="SW470" s="17"/>
      <c r="SX470" s="17"/>
      <c r="SY470" s="17"/>
      <c r="SZ470" s="17"/>
      <c r="TA470" s="17"/>
      <c r="TB470" s="17"/>
      <c r="TC470" s="17"/>
      <c r="TD470" s="17"/>
      <c r="TE470" s="17"/>
      <c r="TF470" s="17"/>
      <c r="TG470" s="17"/>
      <c r="TH470" s="17"/>
      <c r="TI470" s="17"/>
      <c r="TJ470" s="17"/>
      <c r="TK470" s="17"/>
      <c r="TL470" s="17"/>
      <c r="TM470" s="17"/>
      <c r="TN470" s="17"/>
      <c r="TO470" s="17"/>
      <c r="TP470" s="17"/>
      <c r="TQ470" s="17"/>
      <c r="TR470" s="17"/>
      <c r="TS470" s="17"/>
      <c r="TT470" s="17"/>
      <c r="TU470" s="17"/>
      <c r="TV470" s="17"/>
      <c r="TW470" s="17"/>
      <c r="TX470" s="17"/>
      <c r="TY470" s="17"/>
      <c r="TZ470" s="17"/>
      <c r="UA470" s="17"/>
      <c r="UB470" s="17"/>
      <c r="UC470" s="17"/>
      <c r="UD470" s="17"/>
      <c r="UE470" s="17"/>
      <c r="UF470" s="17"/>
      <c r="UG470" s="17"/>
      <c r="UH470" s="17"/>
      <c r="UI470" s="17"/>
      <c r="UJ470" s="17"/>
      <c r="UK470" s="17"/>
      <c r="UL470" s="17"/>
      <c r="UM470" s="17"/>
      <c r="UN470" s="17"/>
      <c r="UO470" s="17"/>
      <c r="UP470" s="17"/>
      <c r="UQ470" s="17"/>
      <c r="UR470" s="17"/>
      <c r="US470" s="17"/>
      <c r="UT470" s="17"/>
      <c r="UU470" s="17"/>
      <c r="UV470" s="17"/>
      <c r="UW470" s="17"/>
      <c r="UX470" s="17"/>
      <c r="UY470" s="17"/>
      <c r="UZ470" s="17"/>
      <c r="VA470" s="17"/>
      <c r="VB470" s="17"/>
      <c r="VC470" s="17"/>
      <c r="VD470" s="17"/>
      <c r="VE470" s="17"/>
      <c r="VF470" s="17"/>
      <c r="VG470" s="17"/>
      <c r="VH470" s="17"/>
      <c r="VI470" s="17"/>
      <c r="VJ470" s="17"/>
      <c r="VK470" s="17"/>
      <c r="VL470" s="17"/>
      <c r="VM470" s="17"/>
      <c r="VN470" s="17"/>
      <c r="VO470" s="17"/>
      <c r="VP470" s="17"/>
      <c r="VQ470" s="17"/>
      <c r="VR470" s="17"/>
      <c r="VS470" s="17"/>
      <c r="VT470" s="17"/>
      <c r="VU470" s="17"/>
      <c r="VV470" s="17"/>
      <c r="VW470" s="17"/>
      <c r="VX470" s="17"/>
      <c r="VY470" s="17"/>
      <c r="VZ470" s="17"/>
      <c r="WA470" s="17"/>
      <c r="WB470" s="17"/>
      <c r="WC470" s="17"/>
      <c r="WD470" s="17"/>
      <c r="WE470" s="17"/>
      <c r="WF470" s="17"/>
      <c r="WG470" s="17"/>
      <c r="WH470" s="17"/>
      <c r="WI470" s="17"/>
      <c r="WJ470" s="17"/>
      <c r="WK470" s="17"/>
      <c r="WL470" s="17"/>
      <c r="WM470" s="17"/>
      <c r="WN470" s="17"/>
      <c r="WO470" s="17"/>
      <c r="WP470" s="17"/>
      <c r="WQ470" s="17"/>
      <c r="WR470" s="17"/>
      <c r="WS470" s="17"/>
      <c r="WT470" s="17"/>
      <c r="WU470" s="17"/>
      <c r="WV470" s="17"/>
      <c r="WW470" s="17"/>
      <c r="WX470" s="17"/>
      <c r="WY470" s="17"/>
      <c r="WZ470" s="17"/>
      <c r="XA470" s="17"/>
      <c r="XB470" s="17"/>
      <c r="XC470" s="17"/>
      <c r="XD470" s="17"/>
      <c r="XE470" s="17"/>
      <c r="XF470" s="17"/>
      <c r="XG470" s="17"/>
      <c r="XH470" s="17"/>
      <c r="XI470" s="17"/>
      <c r="XJ470" s="17"/>
      <c r="XK470" s="17"/>
      <c r="XL470" s="17"/>
      <c r="XM470" s="17"/>
      <c r="XN470" s="17"/>
      <c r="XO470" s="17"/>
      <c r="XP470" s="17"/>
      <c r="XQ470" s="17"/>
      <c r="XR470" s="17"/>
      <c r="XS470" s="17"/>
      <c r="XT470" s="17"/>
      <c r="XU470" s="17"/>
      <c r="XV470" s="17"/>
      <c r="XW470" s="17"/>
      <c r="XX470" s="17"/>
      <c r="XY470" s="17"/>
      <c r="XZ470" s="17"/>
      <c r="YA470" s="17"/>
      <c r="YB470" s="17"/>
      <c r="YC470" s="17"/>
      <c r="YD470" s="17"/>
      <c r="YE470" s="17"/>
      <c r="YF470" s="17"/>
      <c r="YG470" s="17"/>
      <c r="YH470" s="17"/>
      <c r="YI470" s="17"/>
      <c r="YJ470" s="17"/>
      <c r="YK470" s="17"/>
      <c r="YL470" s="17"/>
      <c r="YM470" s="17"/>
      <c r="YN470" s="17"/>
      <c r="YO470" s="17"/>
      <c r="YP470" s="17"/>
      <c r="YQ470" s="17"/>
      <c r="YR470" s="17"/>
      <c r="YS470" s="17"/>
      <c r="YT470" s="17"/>
      <c r="YU470" s="17"/>
      <c r="YV470" s="17"/>
      <c r="YW470" s="17"/>
      <c r="YX470" s="17"/>
      <c r="YY470" s="17"/>
      <c r="YZ470" s="17"/>
      <c r="ZA470" s="17"/>
      <c r="ZB470" s="17"/>
      <c r="ZC470" s="17"/>
      <c r="ZD470" s="17"/>
      <c r="ZE470" s="17"/>
      <c r="ZF470" s="17"/>
      <c r="ZG470" s="17"/>
      <c r="ZH470" s="17"/>
      <c r="ZI470" s="17"/>
      <c r="ZJ470" s="17"/>
      <c r="ZK470" s="17"/>
      <c r="ZL470" s="17"/>
      <c r="ZM470" s="17"/>
      <c r="ZN470" s="17"/>
      <c r="ZO470" s="17"/>
      <c r="ZP470" s="17"/>
      <c r="ZQ470" s="17"/>
      <c r="ZR470" s="17"/>
      <c r="ZS470" s="17"/>
      <c r="ZT470" s="17"/>
      <c r="ZU470" s="17"/>
      <c r="ZV470" s="17"/>
      <c r="ZW470" s="17"/>
      <c r="ZX470" s="17"/>
      <c r="ZY470" s="17"/>
      <c r="ZZ470" s="17"/>
      <c r="AAA470" s="17"/>
      <c r="AAB470" s="17"/>
      <c r="AAC470" s="17"/>
      <c r="AAD470" s="17"/>
      <c r="AAE470" s="17"/>
      <c r="AAF470" s="17"/>
      <c r="AAG470" s="17"/>
      <c r="AAH470" s="17"/>
      <c r="AAI470" s="17"/>
      <c r="AAJ470" s="17"/>
      <c r="AAK470" s="17"/>
      <c r="AAL470" s="17"/>
      <c r="AAM470" s="17"/>
      <c r="AAN470" s="17"/>
      <c r="AAO470" s="17"/>
      <c r="AAP470" s="17"/>
      <c r="AAQ470" s="17"/>
      <c r="AAR470" s="17"/>
      <c r="AAS470" s="17"/>
      <c r="AAT470" s="17"/>
      <c r="AAU470" s="17"/>
      <c r="AAV470" s="17"/>
      <c r="AAW470" s="17"/>
      <c r="AAX470" s="17"/>
      <c r="AAY470" s="17"/>
      <c r="AAZ470" s="17"/>
      <c r="ABA470" s="17"/>
      <c r="ABB470" s="17"/>
    </row>
    <row r="471" spans="1:731" ht="66.75" customHeight="1" x14ac:dyDescent="0.2">
      <c r="A471" s="213" t="s">
        <v>338</v>
      </c>
      <c r="B471" s="216"/>
      <c r="C471" s="216">
        <v>0</v>
      </c>
      <c r="D471" s="220"/>
      <c r="E471" s="220">
        <v>735.14499999999998</v>
      </c>
      <c r="F471" s="220"/>
      <c r="G471" s="216">
        <v>540.74400000000003</v>
      </c>
      <c r="H471" s="220"/>
      <c r="I471" s="219"/>
      <c r="J471" s="218"/>
      <c r="K471" s="218"/>
      <c r="L471" s="218"/>
      <c r="M471" s="218"/>
      <c r="N471" s="218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  <c r="HQ471" s="17"/>
      <c r="HR471" s="17"/>
      <c r="HS471" s="17"/>
      <c r="HT471" s="17"/>
      <c r="HU471" s="17"/>
      <c r="HV471" s="17"/>
      <c r="HW471" s="17"/>
      <c r="HX471" s="17"/>
      <c r="HY471" s="17"/>
      <c r="HZ471" s="17"/>
      <c r="IA471" s="17"/>
      <c r="IB471" s="17"/>
      <c r="IC471" s="17"/>
      <c r="ID471" s="17"/>
      <c r="IE471" s="17"/>
      <c r="IF471" s="17"/>
      <c r="IG471" s="17"/>
      <c r="IH471" s="17"/>
      <c r="II471" s="17"/>
      <c r="IJ471" s="17"/>
      <c r="IK471" s="17"/>
      <c r="IL471" s="17"/>
      <c r="IM471" s="17"/>
      <c r="IN471" s="17"/>
      <c r="IO471" s="17"/>
      <c r="IP471" s="17"/>
      <c r="IQ471" s="17"/>
      <c r="IR471" s="17"/>
      <c r="IS471" s="17"/>
      <c r="IT471" s="17"/>
      <c r="IU471" s="17"/>
      <c r="IV471" s="17"/>
      <c r="IW471" s="17"/>
      <c r="IX471" s="17"/>
      <c r="IY471" s="17"/>
      <c r="IZ471" s="17"/>
      <c r="JA471" s="17"/>
      <c r="JB471" s="17"/>
      <c r="JC471" s="17"/>
      <c r="JD471" s="17"/>
      <c r="JE471" s="17"/>
      <c r="JF471" s="17"/>
      <c r="JG471" s="17"/>
      <c r="JH471" s="17"/>
      <c r="JI471" s="17"/>
      <c r="JJ471" s="17"/>
      <c r="JK471" s="17"/>
      <c r="JL471" s="17"/>
      <c r="JM471" s="17"/>
      <c r="JN471" s="17"/>
      <c r="JO471" s="17"/>
      <c r="JP471" s="17"/>
      <c r="JQ471" s="17"/>
      <c r="JR471" s="17"/>
      <c r="JS471" s="17"/>
      <c r="JT471" s="17"/>
      <c r="JU471" s="17"/>
      <c r="JV471" s="17"/>
      <c r="JW471" s="17"/>
      <c r="JX471" s="17"/>
      <c r="JY471" s="17"/>
      <c r="JZ471" s="17"/>
      <c r="KA471" s="17"/>
      <c r="KB471" s="17"/>
      <c r="KC471" s="17"/>
      <c r="KD471" s="17"/>
      <c r="KE471" s="17"/>
      <c r="KF471" s="17"/>
      <c r="KG471" s="17"/>
      <c r="KH471" s="17"/>
      <c r="KI471" s="17"/>
      <c r="KJ471" s="17"/>
      <c r="KK471" s="17"/>
      <c r="KL471" s="17"/>
      <c r="KM471" s="17"/>
      <c r="KN471" s="17"/>
      <c r="KO471" s="17"/>
      <c r="KP471" s="17"/>
      <c r="KQ471" s="17"/>
      <c r="KR471" s="17"/>
      <c r="KS471" s="17"/>
      <c r="KT471" s="17"/>
      <c r="KU471" s="17"/>
      <c r="KV471" s="17"/>
      <c r="KW471" s="17"/>
      <c r="KX471" s="17"/>
      <c r="KY471" s="17"/>
      <c r="KZ471" s="17"/>
      <c r="LA471" s="17"/>
      <c r="LB471" s="17"/>
      <c r="LC471" s="17"/>
      <c r="LD471" s="17"/>
      <c r="LE471" s="17"/>
      <c r="LF471" s="17"/>
      <c r="LG471" s="17"/>
      <c r="LH471" s="17"/>
      <c r="LI471" s="17"/>
      <c r="LJ471" s="17"/>
      <c r="LK471" s="17"/>
      <c r="LL471" s="17"/>
      <c r="LM471" s="17"/>
      <c r="LN471" s="17"/>
      <c r="LO471" s="17"/>
      <c r="LP471" s="17"/>
      <c r="LQ471" s="17"/>
      <c r="LR471" s="17"/>
      <c r="LS471" s="17"/>
      <c r="LT471" s="17"/>
      <c r="LU471" s="17"/>
      <c r="LV471" s="17"/>
      <c r="LW471" s="17"/>
      <c r="LX471" s="17"/>
      <c r="LY471" s="17"/>
      <c r="LZ471" s="17"/>
      <c r="MA471" s="17"/>
      <c r="MB471" s="17"/>
      <c r="MC471" s="17"/>
      <c r="MD471" s="17"/>
      <c r="ME471" s="17"/>
      <c r="MF471" s="17"/>
      <c r="MG471" s="17"/>
      <c r="MH471" s="17"/>
      <c r="MI471" s="17"/>
      <c r="MJ471" s="17"/>
      <c r="MK471" s="17"/>
      <c r="ML471" s="17"/>
      <c r="MM471" s="17"/>
      <c r="MN471" s="17"/>
      <c r="MO471" s="17"/>
      <c r="MP471" s="17"/>
      <c r="MQ471" s="17"/>
      <c r="MR471" s="17"/>
      <c r="MS471" s="17"/>
      <c r="MT471" s="17"/>
      <c r="MU471" s="17"/>
      <c r="MV471" s="17"/>
      <c r="MW471" s="17"/>
      <c r="MX471" s="17"/>
      <c r="MY471" s="17"/>
      <c r="MZ471" s="17"/>
      <c r="NA471" s="17"/>
      <c r="NB471" s="17"/>
      <c r="NC471" s="17"/>
      <c r="ND471" s="17"/>
      <c r="NE471" s="17"/>
      <c r="NF471" s="17"/>
      <c r="NG471" s="17"/>
      <c r="NH471" s="17"/>
      <c r="NI471" s="17"/>
      <c r="NJ471" s="17"/>
      <c r="NK471" s="17"/>
      <c r="NL471" s="17"/>
      <c r="NM471" s="17"/>
      <c r="NN471" s="17"/>
      <c r="NO471" s="17"/>
      <c r="NP471" s="17"/>
      <c r="NQ471" s="17"/>
      <c r="NR471" s="17"/>
      <c r="NS471" s="17"/>
      <c r="NT471" s="17"/>
      <c r="NU471" s="17"/>
      <c r="NV471" s="17"/>
      <c r="NW471" s="17"/>
      <c r="NX471" s="17"/>
      <c r="NY471" s="17"/>
      <c r="NZ471" s="17"/>
      <c r="OA471" s="17"/>
      <c r="OB471" s="17"/>
      <c r="OC471" s="17"/>
      <c r="OD471" s="17"/>
      <c r="OE471" s="17"/>
      <c r="OF471" s="17"/>
      <c r="OG471" s="17"/>
      <c r="OH471" s="17"/>
      <c r="OI471" s="17"/>
      <c r="OJ471" s="17"/>
      <c r="OK471" s="17"/>
      <c r="OL471" s="17"/>
      <c r="OM471" s="17"/>
      <c r="ON471" s="17"/>
      <c r="OO471" s="17"/>
      <c r="OP471" s="17"/>
      <c r="OQ471" s="17"/>
      <c r="OR471" s="17"/>
      <c r="OS471" s="17"/>
      <c r="OT471" s="17"/>
      <c r="OU471" s="17"/>
      <c r="OV471" s="17"/>
      <c r="OW471" s="17"/>
      <c r="OX471" s="17"/>
      <c r="OY471" s="17"/>
      <c r="OZ471" s="17"/>
      <c r="PA471" s="17"/>
      <c r="PB471" s="17"/>
      <c r="PC471" s="17"/>
      <c r="PD471" s="17"/>
      <c r="PE471" s="17"/>
      <c r="PF471" s="17"/>
      <c r="PG471" s="17"/>
      <c r="PH471" s="17"/>
      <c r="PI471" s="17"/>
      <c r="PJ471" s="17"/>
      <c r="PK471" s="17"/>
      <c r="PL471" s="17"/>
      <c r="PM471" s="17"/>
      <c r="PN471" s="17"/>
      <c r="PO471" s="17"/>
      <c r="PP471" s="17"/>
      <c r="PQ471" s="17"/>
      <c r="PR471" s="17"/>
      <c r="PS471" s="17"/>
      <c r="PT471" s="17"/>
      <c r="PU471" s="17"/>
      <c r="PV471" s="17"/>
      <c r="PW471" s="17"/>
      <c r="PX471" s="17"/>
      <c r="PY471" s="17"/>
      <c r="PZ471" s="17"/>
      <c r="QA471" s="17"/>
      <c r="QB471" s="17"/>
      <c r="QC471" s="17"/>
      <c r="QD471" s="17"/>
      <c r="QE471" s="17"/>
      <c r="QF471" s="17"/>
      <c r="QG471" s="17"/>
      <c r="QH471" s="17"/>
      <c r="QI471" s="17"/>
      <c r="QJ471" s="17"/>
      <c r="QK471" s="17"/>
      <c r="QL471" s="17"/>
      <c r="QM471" s="17"/>
      <c r="QN471" s="17"/>
      <c r="QO471" s="17"/>
      <c r="QP471" s="17"/>
      <c r="QQ471" s="17"/>
      <c r="QR471" s="17"/>
      <c r="QS471" s="17"/>
      <c r="QT471" s="17"/>
      <c r="QU471" s="17"/>
      <c r="QV471" s="17"/>
      <c r="QW471" s="17"/>
      <c r="QX471" s="17"/>
      <c r="QY471" s="17"/>
      <c r="QZ471" s="17"/>
      <c r="RA471" s="17"/>
      <c r="RB471" s="17"/>
      <c r="RC471" s="17"/>
      <c r="RD471" s="17"/>
      <c r="RE471" s="17"/>
      <c r="RF471" s="17"/>
      <c r="RG471" s="17"/>
      <c r="RH471" s="17"/>
      <c r="RI471" s="17"/>
      <c r="RJ471" s="17"/>
      <c r="RK471" s="17"/>
      <c r="RL471" s="17"/>
      <c r="RM471" s="17"/>
      <c r="RN471" s="17"/>
      <c r="RO471" s="17"/>
      <c r="RP471" s="17"/>
      <c r="RQ471" s="17"/>
      <c r="RR471" s="17"/>
      <c r="RS471" s="17"/>
      <c r="RT471" s="17"/>
      <c r="RU471" s="17"/>
      <c r="RV471" s="17"/>
      <c r="RW471" s="17"/>
      <c r="RX471" s="17"/>
      <c r="RY471" s="17"/>
      <c r="RZ471" s="17"/>
      <c r="SA471" s="17"/>
      <c r="SB471" s="17"/>
      <c r="SC471" s="17"/>
      <c r="SD471" s="17"/>
      <c r="SE471" s="17"/>
      <c r="SF471" s="17"/>
      <c r="SG471" s="17"/>
      <c r="SH471" s="17"/>
      <c r="SI471" s="17"/>
      <c r="SJ471" s="17"/>
      <c r="SK471" s="17"/>
      <c r="SL471" s="17"/>
      <c r="SM471" s="17"/>
      <c r="SN471" s="17"/>
      <c r="SO471" s="17"/>
      <c r="SP471" s="17"/>
      <c r="SQ471" s="17"/>
      <c r="SR471" s="17"/>
      <c r="SS471" s="17"/>
      <c r="ST471" s="17"/>
      <c r="SU471" s="17"/>
      <c r="SV471" s="17"/>
      <c r="SW471" s="17"/>
      <c r="SX471" s="17"/>
      <c r="SY471" s="17"/>
      <c r="SZ471" s="17"/>
      <c r="TA471" s="17"/>
      <c r="TB471" s="17"/>
      <c r="TC471" s="17"/>
      <c r="TD471" s="17"/>
      <c r="TE471" s="17"/>
      <c r="TF471" s="17"/>
      <c r="TG471" s="17"/>
      <c r="TH471" s="17"/>
      <c r="TI471" s="17"/>
      <c r="TJ471" s="17"/>
      <c r="TK471" s="17"/>
      <c r="TL471" s="17"/>
      <c r="TM471" s="17"/>
      <c r="TN471" s="17"/>
      <c r="TO471" s="17"/>
      <c r="TP471" s="17"/>
      <c r="TQ471" s="17"/>
      <c r="TR471" s="17"/>
      <c r="TS471" s="17"/>
      <c r="TT471" s="17"/>
      <c r="TU471" s="17"/>
      <c r="TV471" s="17"/>
      <c r="TW471" s="17"/>
      <c r="TX471" s="17"/>
      <c r="TY471" s="17"/>
      <c r="TZ471" s="17"/>
      <c r="UA471" s="17"/>
      <c r="UB471" s="17"/>
      <c r="UC471" s="17"/>
      <c r="UD471" s="17"/>
      <c r="UE471" s="17"/>
      <c r="UF471" s="17"/>
      <c r="UG471" s="17"/>
      <c r="UH471" s="17"/>
      <c r="UI471" s="17"/>
      <c r="UJ471" s="17"/>
      <c r="UK471" s="17"/>
      <c r="UL471" s="17"/>
      <c r="UM471" s="17"/>
      <c r="UN471" s="17"/>
      <c r="UO471" s="17"/>
      <c r="UP471" s="17"/>
      <c r="UQ471" s="17"/>
      <c r="UR471" s="17"/>
      <c r="US471" s="17"/>
      <c r="UT471" s="17"/>
      <c r="UU471" s="17"/>
      <c r="UV471" s="17"/>
      <c r="UW471" s="17"/>
      <c r="UX471" s="17"/>
      <c r="UY471" s="17"/>
      <c r="UZ471" s="17"/>
      <c r="VA471" s="17"/>
      <c r="VB471" s="17"/>
      <c r="VC471" s="17"/>
      <c r="VD471" s="17"/>
      <c r="VE471" s="17"/>
      <c r="VF471" s="17"/>
      <c r="VG471" s="17"/>
      <c r="VH471" s="17"/>
      <c r="VI471" s="17"/>
      <c r="VJ471" s="17"/>
      <c r="VK471" s="17"/>
      <c r="VL471" s="17"/>
      <c r="VM471" s="17"/>
      <c r="VN471" s="17"/>
      <c r="VO471" s="17"/>
      <c r="VP471" s="17"/>
      <c r="VQ471" s="17"/>
      <c r="VR471" s="17"/>
      <c r="VS471" s="17"/>
      <c r="VT471" s="17"/>
      <c r="VU471" s="17"/>
      <c r="VV471" s="17"/>
      <c r="VW471" s="17"/>
      <c r="VX471" s="17"/>
      <c r="VY471" s="17"/>
      <c r="VZ471" s="17"/>
      <c r="WA471" s="17"/>
      <c r="WB471" s="17"/>
      <c r="WC471" s="17"/>
      <c r="WD471" s="17"/>
      <c r="WE471" s="17"/>
      <c r="WF471" s="17"/>
      <c r="WG471" s="17"/>
      <c r="WH471" s="17"/>
      <c r="WI471" s="17"/>
      <c r="WJ471" s="17"/>
      <c r="WK471" s="17"/>
      <c r="WL471" s="17"/>
      <c r="WM471" s="17"/>
      <c r="WN471" s="17"/>
      <c r="WO471" s="17"/>
      <c r="WP471" s="17"/>
      <c r="WQ471" s="17"/>
      <c r="WR471" s="17"/>
      <c r="WS471" s="17"/>
      <c r="WT471" s="17"/>
      <c r="WU471" s="17"/>
      <c r="WV471" s="17"/>
      <c r="WW471" s="17"/>
      <c r="WX471" s="17"/>
      <c r="WY471" s="17"/>
      <c r="WZ471" s="17"/>
      <c r="XA471" s="17"/>
      <c r="XB471" s="17"/>
      <c r="XC471" s="17"/>
      <c r="XD471" s="17"/>
      <c r="XE471" s="17"/>
      <c r="XF471" s="17"/>
      <c r="XG471" s="17"/>
      <c r="XH471" s="17"/>
      <c r="XI471" s="17"/>
      <c r="XJ471" s="17"/>
      <c r="XK471" s="17"/>
      <c r="XL471" s="17"/>
      <c r="XM471" s="17"/>
      <c r="XN471" s="17"/>
      <c r="XO471" s="17"/>
      <c r="XP471" s="17"/>
      <c r="XQ471" s="17"/>
      <c r="XR471" s="17"/>
      <c r="XS471" s="17"/>
      <c r="XT471" s="17"/>
      <c r="XU471" s="17"/>
      <c r="XV471" s="17"/>
      <c r="XW471" s="17"/>
      <c r="XX471" s="17"/>
      <c r="XY471" s="17"/>
      <c r="XZ471" s="17"/>
      <c r="YA471" s="17"/>
      <c r="YB471" s="17"/>
      <c r="YC471" s="17"/>
      <c r="YD471" s="17"/>
      <c r="YE471" s="17"/>
      <c r="YF471" s="17"/>
      <c r="YG471" s="17"/>
      <c r="YH471" s="17"/>
      <c r="YI471" s="17"/>
      <c r="YJ471" s="17"/>
      <c r="YK471" s="17"/>
      <c r="YL471" s="17"/>
      <c r="YM471" s="17"/>
      <c r="YN471" s="17"/>
      <c r="YO471" s="17"/>
      <c r="YP471" s="17"/>
      <c r="YQ471" s="17"/>
      <c r="YR471" s="17"/>
      <c r="YS471" s="17"/>
      <c r="YT471" s="17"/>
      <c r="YU471" s="17"/>
      <c r="YV471" s="17"/>
      <c r="YW471" s="17"/>
      <c r="YX471" s="17"/>
      <c r="YY471" s="17"/>
      <c r="YZ471" s="17"/>
      <c r="ZA471" s="17"/>
      <c r="ZB471" s="17"/>
      <c r="ZC471" s="17"/>
      <c r="ZD471" s="17"/>
      <c r="ZE471" s="17"/>
      <c r="ZF471" s="17"/>
      <c r="ZG471" s="17"/>
      <c r="ZH471" s="17"/>
      <c r="ZI471" s="17"/>
      <c r="ZJ471" s="17"/>
      <c r="ZK471" s="17"/>
      <c r="ZL471" s="17"/>
      <c r="ZM471" s="17"/>
      <c r="ZN471" s="17"/>
      <c r="ZO471" s="17"/>
      <c r="ZP471" s="17"/>
      <c r="ZQ471" s="17"/>
      <c r="ZR471" s="17"/>
      <c r="ZS471" s="17"/>
      <c r="ZT471" s="17"/>
      <c r="ZU471" s="17"/>
      <c r="ZV471" s="17"/>
      <c r="ZW471" s="17"/>
      <c r="ZX471" s="17"/>
      <c r="ZY471" s="17"/>
      <c r="ZZ471" s="17"/>
      <c r="AAA471" s="17"/>
      <c r="AAB471" s="17"/>
      <c r="AAC471" s="17"/>
      <c r="AAD471" s="17"/>
      <c r="AAE471" s="17"/>
      <c r="AAF471" s="17"/>
      <c r="AAG471" s="17"/>
      <c r="AAH471" s="17"/>
      <c r="AAI471" s="17"/>
      <c r="AAJ471" s="17"/>
      <c r="AAK471" s="17"/>
      <c r="AAL471" s="17"/>
      <c r="AAM471" s="17"/>
      <c r="AAN471" s="17"/>
      <c r="AAO471" s="17"/>
      <c r="AAP471" s="17"/>
      <c r="AAQ471" s="17"/>
      <c r="AAR471" s="17"/>
      <c r="AAS471" s="17"/>
      <c r="AAT471" s="17"/>
      <c r="AAU471" s="17"/>
      <c r="AAV471" s="17"/>
      <c r="AAW471" s="17"/>
      <c r="AAX471" s="17"/>
      <c r="AAY471" s="17"/>
      <c r="AAZ471" s="17"/>
      <c r="ABA471" s="17"/>
      <c r="ABB471" s="17"/>
    </row>
    <row r="472" spans="1:731" ht="66.75" customHeight="1" x14ac:dyDescent="0.2">
      <c r="A472" s="213" t="s">
        <v>339</v>
      </c>
      <c r="B472" s="216"/>
      <c r="C472" s="216">
        <v>0</v>
      </c>
      <c r="D472" s="220"/>
      <c r="E472" s="220">
        <v>742.16899999999998</v>
      </c>
      <c r="F472" s="220"/>
      <c r="G472" s="216">
        <v>578.29899999999998</v>
      </c>
      <c r="H472" s="220"/>
      <c r="I472" s="219"/>
      <c r="J472" s="218"/>
      <c r="K472" s="218"/>
      <c r="L472" s="218"/>
      <c r="M472" s="218"/>
      <c r="N472" s="218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  <c r="IH472" s="17"/>
      <c r="II472" s="17"/>
      <c r="IJ472" s="17"/>
      <c r="IK472" s="17"/>
      <c r="IL472" s="17"/>
      <c r="IM472" s="17"/>
      <c r="IN472" s="17"/>
      <c r="IO472" s="17"/>
      <c r="IP472" s="17"/>
      <c r="IQ472" s="17"/>
      <c r="IR472" s="17"/>
      <c r="IS472" s="17"/>
      <c r="IT472" s="17"/>
      <c r="IU472" s="17"/>
      <c r="IV472" s="17"/>
      <c r="IW472" s="17"/>
      <c r="IX472" s="17"/>
      <c r="IY472" s="17"/>
      <c r="IZ472" s="17"/>
      <c r="JA472" s="17"/>
      <c r="JB472" s="17"/>
      <c r="JC472" s="17"/>
      <c r="JD472" s="17"/>
      <c r="JE472" s="17"/>
      <c r="JF472" s="17"/>
      <c r="JG472" s="17"/>
      <c r="JH472" s="17"/>
      <c r="JI472" s="17"/>
      <c r="JJ472" s="17"/>
      <c r="JK472" s="17"/>
      <c r="JL472" s="17"/>
      <c r="JM472" s="17"/>
      <c r="JN472" s="17"/>
      <c r="JO472" s="17"/>
      <c r="JP472" s="17"/>
      <c r="JQ472" s="17"/>
      <c r="JR472" s="17"/>
      <c r="JS472" s="17"/>
      <c r="JT472" s="17"/>
      <c r="JU472" s="17"/>
      <c r="JV472" s="17"/>
      <c r="JW472" s="17"/>
      <c r="JX472" s="17"/>
      <c r="JY472" s="17"/>
      <c r="JZ472" s="17"/>
      <c r="KA472" s="17"/>
      <c r="KB472" s="17"/>
      <c r="KC472" s="17"/>
      <c r="KD472" s="17"/>
      <c r="KE472" s="17"/>
      <c r="KF472" s="17"/>
      <c r="KG472" s="17"/>
      <c r="KH472" s="17"/>
      <c r="KI472" s="17"/>
      <c r="KJ472" s="17"/>
      <c r="KK472" s="17"/>
      <c r="KL472" s="17"/>
      <c r="KM472" s="17"/>
      <c r="KN472" s="17"/>
      <c r="KO472" s="17"/>
      <c r="KP472" s="17"/>
      <c r="KQ472" s="17"/>
      <c r="KR472" s="17"/>
      <c r="KS472" s="17"/>
      <c r="KT472" s="17"/>
      <c r="KU472" s="17"/>
      <c r="KV472" s="17"/>
      <c r="KW472" s="17"/>
      <c r="KX472" s="17"/>
      <c r="KY472" s="17"/>
      <c r="KZ472" s="17"/>
      <c r="LA472" s="17"/>
      <c r="LB472" s="17"/>
      <c r="LC472" s="17"/>
      <c r="LD472" s="17"/>
      <c r="LE472" s="17"/>
      <c r="LF472" s="17"/>
      <c r="LG472" s="17"/>
      <c r="LH472" s="17"/>
      <c r="LI472" s="17"/>
      <c r="LJ472" s="17"/>
      <c r="LK472" s="17"/>
      <c r="LL472" s="17"/>
      <c r="LM472" s="17"/>
      <c r="LN472" s="17"/>
      <c r="LO472" s="17"/>
      <c r="LP472" s="17"/>
      <c r="LQ472" s="17"/>
      <c r="LR472" s="17"/>
      <c r="LS472" s="17"/>
      <c r="LT472" s="17"/>
      <c r="LU472" s="17"/>
      <c r="LV472" s="17"/>
      <c r="LW472" s="17"/>
      <c r="LX472" s="17"/>
      <c r="LY472" s="17"/>
      <c r="LZ472" s="17"/>
      <c r="MA472" s="17"/>
      <c r="MB472" s="17"/>
      <c r="MC472" s="17"/>
      <c r="MD472" s="17"/>
      <c r="ME472" s="17"/>
      <c r="MF472" s="17"/>
      <c r="MG472" s="17"/>
      <c r="MH472" s="17"/>
      <c r="MI472" s="17"/>
      <c r="MJ472" s="17"/>
      <c r="MK472" s="17"/>
      <c r="ML472" s="17"/>
      <c r="MM472" s="17"/>
      <c r="MN472" s="17"/>
      <c r="MO472" s="17"/>
      <c r="MP472" s="17"/>
      <c r="MQ472" s="17"/>
      <c r="MR472" s="17"/>
      <c r="MS472" s="17"/>
      <c r="MT472" s="17"/>
      <c r="MU472" s="17"/>
      <c r="MV472" s="17"/>
      <c r="MW472" s="17"/>
      <c r="MX472" s="17"/>
      <c r="MY472" s="17"/>
      <c r="MZ472" s="17"/>
      <c r="NA472" s="17"/>
      <c r="NB472" s="17"/>
      <c r="NC472" s="17"/>
      <c r="ND472" s="17"/>
      <c r="NE472" s="17"/>
      <c r="NF472" s="17"/>
      <c r="NG472" s="17"/>
      <c r="NH472" s="17"/>
      <c r="NI472" s="17"/>
      <c r="NJ472" s="17"/>
      <c r="NK472" s="17"/>
      <c r="NL472" s="17"/>
      <c r="NM472" s="17"/>
      <c r="NN472" s="17"/>
      <c r="NO472" s="17"/>
      <c r="NP472" s="17"/>
      <c r="NQ472" s="17"/>
      <c r="NR472" s="17"/>
      <c r="NS472" s="17"/>
      <c r="NT472" s="17"/>
      <c r="NU472" s="17"/>
      <c r="NV472" s="17"/>
      <c r="NW472" s="17"/>
      <c r="NX472" s="17"/>
      <c r="NY472" s="17"/>
      <c r="NZ472" s="17"/>
      <c r="OA472" s="17"/>
      <c r="OB472" s="17"/>
      <c r="OC472" s="17"/>
      <c r="OD472" s="17"/>
      <c r="OE472" s="17"/>
      <c r="OF472" s="17"/>
      <c r="OG472" s="17"/>
      <c r="OH472" s="17"/>
      <c r="OI472" s="17"/>
      <c r="OJ472" s="17"/>
      <c r="OK472" s="17"/>
      <c r="OL472" s="17"/>
      <c r="OM472" s="17"/>
      <c r="ON472" s="17"/>
      <c r="OO472" s="17"/>
      <c r="OP472" s="17"/>
      <c r="OQ472" s="17"/>
      <c r="OR472" s="17"/>
      <c r="OS472" s="17"/>
      <c r="OT472" s="17"/>
      <c r="OU472" s="17"/>
      <c r="OV472" s="17"/>
      <c r="OW472" s="17"/>
      <c r="OX472" s="17"/>
      <c r="OY472" s="17"/>
      <c r="OZ472" s="17"/>
      <c r="PA472" s="17"/>
      <c r="PB472" s="17"/>
      <c r="PC472" s="17"/>
      <c r="PD472" s="17"/>
      <c r="PE472" s="17"/>
      <c r="PF472" s="17"/>
      <c r="PG472" s="17"/>
      <c r="PH472" s="17"/>
      <c r="PI472" s="17"/>
      <c r="PJ472" s="17"/>
      <c r="PK472" s="17"/>
      <c r="PL472" s="17"/>
      <c r="PM472" s="17"/>
      <c r="PN472" s="17"/>
      <c r="PO472" s="17"/>
      <c r="PP472" s="17"/>
      <c r="PQ472" s="17"/>
      <c r="PR472" s="17"/>
      <c r="PS472" s="17"/>
      <c r="PT472" s="17"/>
      <c r="PU472" s="17"/>
      <c r="PV472" s="17"/>
      <c r="PW472" s="17"/>
      <c r="PX472" s="17"/>
      <c r="PY472" s="17"/>
      <c r="PZ472" s="17"/>
      <c r="QA472" s="17"/>
      <c r="QB472" s="17"/>
      <c r="QC472" s="17"/>
      <c r="QD472" s="17"/>
      <c r="QE472" s="17"/>
      <c r="QF472" s="17"/>
      <c r="QG472" s="17"/>
      <c r="QH472" s="17"/>
      <c r="QI472" s="17"/>
      <c r="QJ472" s="17"/>
      <c r="QK472" s="17"/>
      <c r="QL472" s="17"/>
      <c r="QM472" s="17"/>
      <c r="QN472" s="17"/>
      <c r="QO472" s="17"/>
      <c r="QP472" s="17"/>
      <c r="QQ472" s="17"/>
      <c r="QR472" s="17"/>
      <c r="QS472" s="17"/>
      <c r="QT472" s="17"/>
      <c r="QU472" s="17"/>
      <c r="QV472" s="17"/>
      <c r="QW472" s="17"/>
      <c r="QX472" s="17"/>
      <c r="QY472" s="17"/>
      <c r="QZ472" s="17"/>
      <c r="RA472" s="17"/>
      <c r="RB472" s="17"/>
      <c r="RC472" s="17"/>
      <c r="RD472" s="17"/>
      <c r="RE472" s="17"/>
      <c r="RF472" s="17"/>
      <c r="RG472" s="17"/>
      <c r="RH472" s="17"/>
      <c r="RI472" s="17"/>
      <c r="RJ472" s="17"/>
      <c r="RK472" s="17"/>
      <c r="RL472" s="17"/>
      <c r="RM472" s="17"/>
      <c r="RN472" s="17"/>
      <c r="RO472" s="17"/>
      <c r="RP472" s="17"/>
      <c r="RQ472" s="17"/>
      <c r="RR472" s="17"/>
      <c r="RS472" s="17"/>
      <c r="RT472" s="17"/>
      <c r="RU472" s="17"/>
      <c r="RV472" s="17"/>
      <c r="RW472" s="17"/>
      <c r="RX472" s="17"/>
      <c r="RY472" s="17"/>
      <c r="RZ472" s="17"/>
      <c r="SA472" s="17"/>
      <c r="SB472" s="17"/>
      <c r="SC472" s="17"/>
      <c r="SD472" s="17"/>
      <c r="SE472" s="17"/>
      <c r="SF472" s="17"/>
      <c r="SG472" s="17"/>
      <c r="SH472" s="17"/>
      <c r="SI472" s="17"/>
      <c r="SJ472" s="17"/>
      <c r="SK472" s="17"/>
      <c r="SL472" s="17"/>
      <c r="SM472" s="17"/>
      <c r="SN472" s="17"/>
      <c r="SO472" s="17"/>
      <c r="SP472" s="17"/>
      <c r="SQ472" s="17"/>
      <c r="SR472" s="17"/>
      <c r="SS472" s="17"/>
      <c r="ST472" s="17"/>
      <c r="SU472" s="17"/>
      <c r="SV472" s="17"/>
      <c r="SW472" s="17"/>
      <c r="SX472" s="17"/>
      <c r="SY472" s="17"/>
      <c r="SZ472" s="17"/>
      <c r="TA472" s="17"/>
      <c r="TB472" s="17"/>
      <c r="TC472" s="17"/>
      <c r="TD472" s="17"/>
      <c r="TE472" s="17"/>
      <c r="TF472" s="17"/>
      <c r="TG472" s="17"/>
      <c r="TH472" s="17"/>
      <c r="TI472" s="17"/>
      <c r="TJ472" s="17"/>
      <c r="TK472" s="17"/>
      <c r="TL472" s="17"/>
      <c r="TM472" s="17"/>
      <c r="TN472" s="17"/>
      <c r="TO472" s="17"/>
      <c r="TP472" s="17"/>
      <c r="TQ472" s="17"/>
      <c r="TR472" s="17"/>
      <c r="TS472" s="17"/>
      <c r="TT472" s="17"/>
      <c r="TU472" s="17"/>
      <c r="TV472" s="17"/>
      <c r="TW472" s="17"/>
      <c r="TX472" s="17"/>
      <c r="TY472" s="17"/>
      <c r="TZ472" s="17"/>
      <c r="UA472" s="17"/>
      <c r="UB472" s="17"/>
      <c r="UC472" s="17"/>
      <c r="UD472" s="17"/>
      <c r="UE472" s="17"/>
      <c r="UF472" s="17"/>
      <c r="UG472" s="17"/>
      <c r="UH472" s="17"/>
      <c r="UI472" s="17"/>
      <c r="UJ472" s="17"/>
      <c r="UK472" s="17"/>
      <c r="UL472" s="17"/>
      <c r="UM472" s="17"/>
      <c r="UN472" s="17"/>
      <c r="UO472" s="17"/>
      <c r="UP472" s="17"/>
      <c r="UQ472" s="17"/>
      <c r="UR472" s="17"/>
      <c r="US472" s="17"/>
      <c r="UT472" s="17"/>
      <c r="UU472" s="17"/>
      <c r="UV472" s="17"/>
      <c r="UW472" s="17"/>
      <c r="UX472" s="17"/>
      <c r="UY472" s="17"/>
      <c r="UZ472" s="17"/>
      <c r="VA472" s="17"/>
      <c r="VB472" s="17"/>
      <c r="VC472" s="17"/>
      <c r="VD472" s="17"/>
      <c r="VE472" s="17"/>
      <c r="VF472" s="17"/>
      <c r="VG472" s="17"/>
      <c r="VH472" s="17"/>
      <c r="VI472" s="17"/>
      <c r="VJ472" s="17"/>
      <c r="VK472" s="17"/>
      <c r="VL472" s="17"/>
      <c r="VM472" s="17"/>
      <c r="VN472" s="17"/>
      <c r="VO472" s="17"/>
      <c r="VP472" s="17"/>
      <c r="VQ472" s="17"/>
      <c r="VR472" s="17"/>
      <c r="VS472" s="17"/>
      <c r="VT472" s="17"/>
      <c r="VU472" s="17"/>
      <c r="VV472" s="17"/>
      <c r="VW472" s="17"/>
      <c r="VX472" s="17"/>
      <c r="VY472" s="17"/>
      <c r="VZ472" s="17"/>
      <c r="WA472" s="17"/>
      <c r="WB472" s="17"/>
      <c r="WC472" s="17"/>
      <c r="WD472" s="17"/>
      <c r="WE472" s="17"/>
      <c r="WF472" s="17"/>
      <c r="WG472" s="17"/>
      <c r="WH472" s="17"/>
      <c r="WI472" s="17"/>
      <c r="WJ472" s="17"/>
      <c r="WK472" s="17"/>
      <c r="WL472" s="17"/>
      <c r="WM472" s="17"/>
      <c r="WN472" s="17"/>
      <c r="WO472" s="17"/>
      <c r="WP472" s="17"/>
      <c r="WQ472" s="17"/>
      <c r="WR472" s="17"/>
      <c r="WS472" s="17"/>
      <c r="WT472" s="17"/>
      <c r="WU472" s="17"/>
      <c r="WV472" s="17"/>
      <c r="WW472" s="17"/>
      <c r="WX472" s="17"/>
      <c r="WY472" s="17"/>
      <c r="WZ472" s="17"/>
      <c r="XA472" s="17"/>
      <c r="XB472" s="17"/>
      <c r="XC472" s="17"/>
      <c r="XD472" s="17"/>
      <c r="XE472" s="17"/>
      <c r="XF472" s="17"/>
      <c r="XG472" s="17"/>
      <c r="XH472" s="17"/>
      <c r="XI472" s="17"/>
      <c r="XJ472" s="17"/>
      <c r="XK472" s="17"/>
      <c r="XL472" s="17"/>
      <c r="XM472" s="17"/>
      <c r="XN472" s="17"/>
      <c r="XO472" s="17"/>
      <c r="XP472" s="17"/>
      <c r="XQ472" s="17"/>
      <c r="XR472" s="17"/>
      <c r="XS472" s="17"/>
      <c r="XT472" s="17"/>
      <c r="XU472" s="17"/>
      <c r="XV472" s="17"/>
      <c r="XW472" s="17"/>
      <c r="XX472" s="17"/>
      <c r="XY472" s="17"/>
      <c r="XZ472" s="17"/>
      <c r="YA472" s="17"/>
      <c r="YB472" s="17"/>
      <c r="YC472" s="17"/>
      <c r="YD472" s="17"/>
      <c r="YE472" s="17"/>
      <c r="YF472" s="17"/>
      <c r="YG472" s="17"/>
      <c r="YH472" s="17"/>
      <c r="YI472" s="17"/>
      <c r="YJ472" s="17"/>
      <c r="YK472" s="17"/>
      <c r="YL472" s="17"/>
      <c r="YM472" s="17"/>
      <c r="YN472" s="17"/>
      <c r="YO472" s="17"/>
      <c r="YP472" s="17"/>
      <c r="YQ472" s="17"/>
      <c r="YR472" s="17"/>
      <c r="YS472" s="17"/>
      <c r="YT472" s="17"/>
      <c r="YU472" s="17"/>
      <c r="YV472" s="17"/>
      <c r="YW472" s="17"/>
      <c r="YX472" s="17"/>
      <c r="YY472" s="17"/>
      <c r="YZ472" s="17"/>
      <c r="ZA472" s="17"/>
      <c r="ZB472" s="17"/>
      <c r="ZC472" s="17"/>
      <c r="ZD472" s="17"/>
      <c r="ZE472" s="17"/>
      <c r="ZF472" s="17"/>
      <c r="ZG472" s="17"/>
      <c r="ZH472" s="17"/>
      <c r="ZI472" s="17"/>
      <c r="ZJ472" s="17"/>
      <c r="ZK472" s="17"/>
      <c r="ZL472" s="17"/>
      <c r="ZM472" s="17"/>
      <c r="ZN472" s="17"/>
      <c r="ZO472" s="17"/>
      <c r="ZP472" s="17"/>
      <c r="ZQ472" s="17"/>
      <c r="ZR472" s="17"/>
      <c r="ZS472" s="17"/>
      <c r="ZT472" s="17"/>
      <c r="ZU472" s="17"/>
      <c r="ZV472" s="17"/>
      <c r="ZW472" s="17"/>
      <c r="ZX472" s="17"/>
      <c r="ZY472" s="17"/>
      <c r="ZZ472" s="17"/>
      <c r="AAA472" s="17"/>
      <c r="AAB472" s="17"/>
      <c r="AAC472" s="17"/>
      <c r="AAD472" s="17"/>
      <c r="AAE472" s="17"/>
      <c r="AAF472" s="17"/>
      <c r="AAG472" s="17"/>
      <c r="AAH472" s="17"/>
      <c r="AAI472" s="17"/>
      <c r="AAJ472" s="17"/>
      <c r="AAK472" s="17"/>
      <c r="AAL472" s="17"/>
      <c r="AAM472" s="17"/>
      <c r="AAN472" s="17"/>
      <c r="AAO472" s="17"/>
      <c r="AAP472" s="17"/>
      <c r="AAQ472" s="17"/>
      <c r="AAR472" s="17"/>
      <c r="AAS472" s="17"/>
      <c r="AAT472" s="17"/>
      <c r="AAU472" s="17"/>
      <c r="AAV472" s="17"/>
      <c r="AAW472" s="17"/>
      <c r="AAX472" s="17"/>
      <c r="AAY472" s="17"/>
      <c r="AAZ472" s="17"/>
      <c r="ABA472" s="17"/>
      <c r="ABB472" s="17"/>
    </row>
    <row r="473" spans="1:731" x14ac:dyDescent="0.2">
      <c r="A473" s="32" t="s">
        <v>59</v>
      </c>
      <c r="B473" s="70"/>
      <c r="C473" s="70">
        <f>C454+C455+C456+C457+C458+C459+C460+C461+C462+C463+C464+C465+C466+C467+C468+C469+C470+C471+C472</f>
        <v>2905</v>
      </c>
      <c r="D473" s="70">
        <f t="shared" ref="D473:H473" si="90">D454+D455+D456+D457+D458+D459+D460+D461+D462+D463+D464+D465+D466+D467+D468+D469+D470+D471+D472</f>
        <v>0</v>
      </c>
      <c r="E473" s="70">
        <f t="shared" si="90"/>
        <v>12997.979000000001</v>
      </c>
      <c r="F473" s="70">
        <f t="shared" si="90"/>
        <v>0</v>
      </c>
      <c r="G473" s="70">
        <f t="shared" si="90"/>
        <v>12429.256000000001</v>
      </c>
      <c r="H473" s="70">
        <f t="shared" si="90"/>
        <v>0</v>
      </c>
      <c r="I473" s="97"/>
      <c r="J473" s="92"/>
      <c r="K473" s="92"/>
      <c r="L473" s="92"/>
      <c r="M473" s="92"/>
      <c r="N473" s="92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  <c r="IH473" s="17"/>
      <c r="II473" s="17"/>
      <c r="IJ473" s="17"/>
      <c r="IK473" s="17"/>
      <c r="IL473" s="17"/>
      <c r="IM473" s="17"/>
      <c r="IN473" s="17"/>
      <c r="IO473" s="17"/>
      <c r="IP473" s="17"/>
      <c r="IQ473" s="17"/>
      <c r="IR473" s="17"/>
      <c r="IS473" s="17"/>
      <c r="IT473" s="17"/>
      <c r="IU473" s="17"/>
      <c r="IV473" s="17"/>
      <c r="IW473" s="17"/>
      <c r="IX473" s="17"/>
      <c r="IY473" s="17"/>
      <c r="IZ473" s="17"/>
      <c r="JA473" s="17"/>
      <c r="JB473" s="17"/>
      <c r="JC473" s="17"/>
      <c r="JD473" s="17"/>
      <c r="JE473" s="17"/>
      <c r="JF473" s="17"/>
      <c r="JG473" s="17"/>
      <c r="JH473" s="17"/>
      <c r="JI473" s="17"/>
      <c r="JJ473" s="17"/>
      <c r="JK473" s="17"/>
      <c r="JL473" s="17"/>
      <c r="JM473" s="17"/>
      <c r="JN473" s="17"/>
      <c r="JO473" s="17"/>
      <c r="JP473" s="17"/>
      <c r="JQ473" s="17"/>
      <c r="JR473" s="17"/>
      <c r="JS473" s="17"/>
      <c r="JT473" s="17"/>
      <c r="JU473" s="17"/>
      <c r="JV473" s="17"/>
      <c r="JW473" s="17"/>
      <c r="JX473" s="17"/>
      <c r="JY473" s="17"/>
      <c r="JZ473" s="17"/>
      <c r="KA473" s="17"/>
      <c r="KB473" s="17"/>
      <c r="KC473" s="17"/>
      <c r="KD473" s="17"/>
      <c r="KE473" s="17"/>
      <c r="KF473" s="17"/>
      <c r="KG473" s="17"/>
      <c r="KH473" s="17"/>
      <c r="KI473" s="17"/>
      <c r="KJ473" s="17"/>
      <c r="KK473" s="17"/>
      <c r="KL473" s="17"/>
      <c r="KM473" s="17"/>
      <c r="KN473" s="17"/>
      <c r="KO473" s="17"/>
      <c r="KP473" s="17"/>
      <c r="KQ473" s="17"/>
      <c r="KR473" s="17"/>
      <c r="KS473" s="17"/>
      <c r="KT473" s="17"/>
      <c r="KU473" s="17"/>
      <c r="KV473" s="17"/>
      <c r="KW473" s="17"/>
      <c r="KX473" s="17"/>
      <c r="KY473" s="17"/>
      <c r="KZ473" s="17"/>
      <c r="LA473" s="17"/>
      <c r="LB473" s="17"/>
      <c r="LC473" s="17"/>
      <c r="LD473" s="17"/>
      <c r="LE473" s="17"/>
      <c r="LF473" s="17"/>
      <c r="LG473" s="17"/>
      <c r="LH473" s="17"/>
      <c r="LI473" s="17"/>
      <c r="LJ473" s="17"/>
      <c r="LK473" s="17"/>
      <c r="LL473" s="17"/>
      <c r="LM473" s="17"/>
      <c r="LN473" s="17"/>
      <c r="LO473" s="17"/>
      <c r="LP473" s="17"/>
      <c r="LQ473" s="17"/>
      <c r="LR473" s="17"/>
      <c r="LS473" s="17"/>
      <c r="LT473" s="17"/>
      <c r="LU473" s="17"/>
      <c r="LV473" s="17"/>
      <c r="LW473" s="17"/>
      <c r="LX473" s="17"/>
      <c r="LY473" s="17"/>
      <c r="LZ473" s="17"/>
      <c r="MA473" s="17"/>
      <c r="MB473" s="17"/>
      <c r="MC473" s="17"/>
      <c r="MD473" s="17"/>
      <c r="ME473" s="17"/>
      <c r="MF473" s="17"/>
      <c r="MG473" s="17"/>
      <c r="MH473" s="17"/>
      <c r="MI473" s="17"/>
      <c r="MJ473" s="17"/>
      <c r="MK473" s="17"/>
      <c r="ML473" s="17"/>
      <c r="MM473" s="17"/>
      <c r="MN473" s="17"/>
      <c r="MO473" s="17"/>
      <c r="MP473" s="17"/>
      <c r="MQ473" s="17"/>
      <c r="MR473" s="17"/>
      <c r="MS473" s="17"/>
      <c r="MT473" s="17"/>
      <c r="MU473" s="17"/>
      <c r="MV473" s="17"/>
      <c r="MW473" s="17"/>
      <c r="MX473" s="17"/>
      <c r="MY473" s="17"/>
      <c r="MZ473" s="17"/>
      <c r="NA473" s="17"/>
      <c r="NB473" s="17"/>
      <c r="NC473" s="17"/>
      <c r="ND473" s="17"/>
      <c r="NE473" s="17"/>
      <c r="NF473" s="17"/>
      <c r="NG473" s="17"/>
      <c r="NH473" s="17"/>
      <c r="NI473" s="17"/>
      <c r="NJ473" s="17"/>
      <c r="NK473" s="17"/>
      <c r="NL473" s="17"/>
      <c r="NM473" s="17"/>
      <c r="NN473" s="17"/>
      <c r="NO473" s="17"/>
      <c r="NP473" s="17"/>
      <c r="NQ473" s="17"/>
      <c r="NR473" s="17"/>
      <c r="NS473" s="17"/>
      <c r="NT473" s="17"/>
      <c r="NU473" s="17"/>
      <c r="NV473" s="17"/>
      <c r="NW473" s="17"/>
      <c r="NX473" s="17"/>
      <c r="NY473" s="17"/>
      <c r="NZ473" s="17"/>
      <c r="OA473" s="17"/>
      <c r="OB473" s="17"/>
      <c r="OC473" s="17"/>
      <c r="OD473" s="17"/>
      <c r="OE473" s="17"/>
      <c r="OF473" s="17"/>
      <c r="OG473" s="17"/>
      <c r="OH473" s="17"/>
      <c r="OI473" s="17"/>
      <c r="OJ473" s="17"/>
      <c r="OK473" s="17"/>
      <c r="OL473" s="17"/>
      <c r="OM473" s="17"/>
      <c r="ON473" s="17"/>
      <c r="OO473" s="17"/>
      <c r="OP473" s="17"/>
      <c r="OQ473" s="17"/>
      <c r="OR473" s="17"/>
      <c r="OS473" s="17"/>
      <c r="OT473" s="17"/>
      <c r="OU473" s="17"/>
      <c r="OV473" s="17"/>
      <c r="OW473" s="17"/>
      <c r="OX473" s="17"/>
      <c r="OY473" s="17"/>
      <c r="OZ473" s="17"/>
      <c r="PA473" s="17"/>
      <c r="PB473" s="17"/>
      <c r="PC473" s="17"/>
      <c r="PD473" s="17"/>
      <c r="PE473" s="17"/>
      <c r="PF473" s="17"/>
      <c r="PG473" s="17"/>
      <c r="PH473" s="17"/>
      <c r="PI473" s="17"/>
      <c r="PJ473" s="17"/>
      <c r="PK473" s="17"/>
      <c r="PL473" s="17"/>
      <c r="PM473" s="17"/>
      <c r="PN473" s="17"/>
      <c r="PO473" s="17"/>
      <c r="PP473" s="17"/>
      <c r="PQ473" s="17"/>
      <c r="PR473" s="17"/>
      <c r="PS473" s="17"/>
      <c r="PT473" s="17"/>
      <c r="PU473" s="17"/>
      <c r="PV473" s="17"/>
      <c r="PW473" s="17"/>
      <c r="PX473" s="17"/>
      <c r="PY473" s="17"/>
      <c r="PZ473" s="17"/>
      <c r="QA473" s="17"/>
      <c r="QB473" s="17"/>
      <c r="QC473" s="17"/>
      <c r="QD473" s="17"/>
      <c r="QE473" s="17"/>
      <c r="QF473" s="17"/>
      <c r="QG473" s="17"/>
      <c r="QH473" s="17"/>
      <c r="QI473" s="17"/>
      <c r="QJ473" s="17"/>
      <c r="QK473" s="17"/>
      <c r="QL473" s="17"/>
      <c r="QM473" s="17"/>
      <c r="QN473" s="17"/>
      <c r="QO473" s="17"/>
      <c r="QP473" s="17"/>
      <c r="QQ473" s="17"/>
      <c r="QR473" s="17"/>
      <c r="QS473" s="17"/>
      <c r="QT473" s="17"/>
      <c r="QU473" s="17"/>
      <c r="QV473" s="17"/>
      <c r="QW473" s="17"/>
      <c r="QX473" s="17"/>
      <c r="QY473" s="17"/>
      <c r="QZ473" s="17"/>
      <c r="RA473" s="17"/>
      <c r="RB473" s="17"/>
      <c r="RC473" s="17"/>
      <c r="RD473" s="17"/>
      <c r="RE473" s="17"/>
      <c r="RF473" s="17"/>
      <c r="RG473" s="17"/>
      <c r="RH473" s="17"/>
      <c r="RI473" s="17"/>
      <c r="RJ473" s="17"/>
      <c r="RK473" s="17"/>
      <c r="RL473" s="17"/>
      <c r="RM473" s="17"/>
      <c r="RN473" s="17"/>
      <c r="RO473" s="17"/>
      <c r="RP473" s="17"/>
      <c r="RQ473" s="17"/>
      <c r="RR473" s="17"/>
      <c r="RS473" s="17"/>
      <c r="RT473" s="17"/>
      <c r="RU473" s="17"/>
      <c r="RV473" s="17"/>
      <c r="RW473" s="17"/>
      <c r="RX473" s="17"/>
      <c r="RY473" s="17"/>
      <c r="RZ473" s="17"/>
      <c r="SA473" s="17"/>
      <c r="SB473" s="17"/>
      <c r="SC473" s="17"/>
      <c r="SD473" s="17"/>
      <c r="SE473" s="17"/>
      <c r="SF473" s="17"/>
      <c r="SG473" s="17"/>
      <c r="SH473" s="17"/>
      <c r="SI473" s="17"/>
      <c r="SJ473" s="17"/>
      <c r="SK473" s="17"/>
      <c r="SL473" s="17"/>
      <c r="SM473" s="17"/>
      <c r="SN473" s="17"/>
      <c r="SO473" s="17"/>
      <c r="SP473" s="17"/>
      <c r="SQ473" s="17"/>
      <c r="SR473" s="17"/>
      <c r="SS473" s="17"/>
      <c r="ST473" s="17"/>
      <c r="SU473" s="17"/>
      <c r="SV473" s="17"/>
      <c r="SW473" s="17"/>
      <c r="SX473" s="17"/>
      <c r="SY473" s="17"/>
      <c r="SZ473" s="17"/>
      <c r="TA473" s="17"/>
      <c r="TB473" s="17"/>
      <c r="TC473" s="17"/>
      <c r="TD473" s="17"/>
      <c r="TE473" s="17"/>
      <c r="TF473" s="17"/>
      <c r="TG473" s="17"/>
      <c r="TH473" s="17"/>
      <c r="TI473" s="17"/>
      <c r="TJ473" s="17"/>
      <c r="TK473" s="17"/>
      <c r="TL473" s="17"/>
      <c r="TM473" s="17"/>
      <c r="TN473" s="17"/>
      <c r="TO473" s="17"/>
      <c r="TP473" s="17"/>
      <c r="TQ473" s="17"/>
      <c r="TR473" s="17"/>
      <c r="TS473" s="17"/>
      <c r="TT473" s="17"/>
      <c r="TU473" s="17"/>
      <c r="TV473" s="17"/>
      <c r="TW473" s="17"/>
      <c r="TX473" s="17"/>
      <c r="TY473" s="17"/>
      <c r="TZ473" s="17"/>
      <c r="UA473" s="17"/>
      <c r="UB473" s="17"/>
      <c r="UC473" s="17"/>
      <c r="UD473" s="17"/>
      <c r="UE473" s="17"/>
      <c r="UF473" s="17"/>
      <c r="UG473" s="17"/>
      <c r="UH473" s="17"/>
      <c r="UI473" s="17"/>
      <c r="UJ473" s="17"/>
      <c r="UK473" s="17"/>
      <c r="UL473" s="17"/>
      <c r="UM473" s="17"/>
      <c r="UN473" s="17"/>
      <c r="UO473" s="17"/>
      <c r="UP473" s="17"/>
      <c r="UQ473" s="17"/>
      <c r="UR473" s="17"/>
      <c r="US473" s="17"/>
      <c r="UT473" s="17"/>
      <c r="UU473" s="17"/>
      <c r="UV473" s="17"/>
      <c r="UW473" s="17"/>
      <c r="UX473" s="17"/>
      <c r="UY473" s="17"/>
      <c r="UZ473" s="17"/>
      <c r="VA473" s="17"/>
      <c r="VB473" s="17"/>
      <c r="VC473" s="17"/>
      <c r="VD473" s="17"/>
      <c r="VE473" s="17"/>
      <c r="VF473" s="17"/>
      <c r="VG473" s="17"/>
      <c r="VH473" s="17"/>
      <c r="VI473" s="17"/>
      <c r="VJ473" s="17"/>
      <c r="VK473" s="17"/>
      <c r="VL473" s="17"/>
      <c r="VM473" s="17"/>
      <c r="VN473" s="17"/>
      <c r="VO473" s="17"/>
      <c r="VP473" s="17"/>
      <c r="VQ473" s="17"/>
      <c r="VR473" s="17"/>
      <c r="VS473" s="17"/>
      <c r="VT473" s="17"/>
      <c r="VU473" s="17"/>
      <c r="VV473" s="17"/>
      <c r="VW473" s="17"/>
      <c r="VX473" s="17"/>
      <c r="VY473" s="17"/>
      <c r="VZ473" s="17"/>
      <c r="WA473" s="17"/>
      <c r="WB473" s="17"/>
      <c r="WC473" s="17"/>
      <c r="WD473" s="17"/>
      <c r="WE473" s="17"/>
      <c r="WF473" s="17"/>
      <c r="WG473" s="17"/>
      <c r="WH473" s="17"/>
      <c r="WI473" s="17"/>
      <c r="WJ473" s="17"/>
      <c r="WK473" s="17"/>
      <c r="WL473" s="17"/>
      <c r="WM473" s="17"/>
      <c r="WN473" s="17"/>
      <c r="WO473" s="17"/>
      <c r="WP473" s="17"/>
      <c r="WQ473" s="17"/>
      <c r="WR473" s="17"/>
      <c r="WS473" s="17"/>
      <c r="WT473" s="17"/>
      <c r="WU473" s="17"/>
      <c r="WV473" s="17"/>
      <c r="WW473" s="17"/>
      <c r="WX473" s="17"/>
      <c r="WY473" s="17"/>
      <c r="WZ473" s="17"/>
      <c r="XA473" s="17"/>
      <c r="XB473" s="17"/>
      <c r="XC473" s="17"/>
      <c r="XD473" s="17"/>
      <c r="XE473" s="17"/>
      <c r="XF473" s="17"/>
      <c r="XG473" s="17"/>
      <c r="XH473" s="17"/>
      <c r="XI473" s="17"/>
      <c r="XJ473" s="17"/>
      <c r="XK473" s="17"/>
      <c r="XL473" s="17"/>
      <c r="XM473" s="17"/>
      <c r="XN473" s="17"/>
      <c r="XO473" s="17"/>
      <c r="XP473" s="17"/>
      <c r="XQ473" s="17"/>
      <c r="XR473" s="17"/>
      <c r="XS473" s="17"/>
      <c r="XT473" s="17"/>
      <c r="XU473" s="17"/>
      <c r="XV473" s="17"/>
      <c r="XW473" s="17"/>
      <c r="XX473" s="17"/>
      <c r="XY473" s="17"/>
      <c r="XZ473" s="17"/>
      <c r="YA473" s="17"/>
      <c r="YB473" s="17"/>
      <c r="YC473" s="17"/>
      <c r="YD473" s="17"/>
      <c r="YE473" s="17"/>
      <c r="YF473" s="17"/>
      <c r="YG473" s="17"/>
      <c r="YH473" s="17"/>
      <c r="YI473" s="17"/>
      <c r="YJ473" s="17"/>
      <c r="YK473" s="17"/>
      <c r="YL473" s="17"/>
      <c r="YM473" s="17"/>
      <c r="YN473" s="17"/>
      <c r="YO473" s="17"/>
      <c r="YP473" s="17"/>
      <c r="YQ473" s="17"/>
      <c r="YR473" s="17"/>
      <c r="YS473" s="17"/>
      <c r="YT473" s="17"/>
      <c r="YU473" s="17"/>
      <c r="YV473" s="17"/>
      <c r="YW473" s="17"/>
      <c r="YX473" s="17"/>
      <c r="YY473" s="17"/>
      <c r="YZ473" s="17"/>
      <c r="ZA473" s="17"/>
      <c r="ZB473" s="17"/>
      <c r="ZC473" s="17"/>
      <c r="ZD473" s="17"/>
      <c r="ZE473" s="17"/>
      <c r="ZF473" s="17"/>
      <c r="ZG473" s="17"/>
      <c r="ZH473" s="17"/>
      <c r="ZI473" s="17"/>
      <c r="ZJ473" s="17"/>
      <c r="ZK473" s="17"/>
      <c r="ZL473" s="17"/>
      <c r="ZM473" s="17"/>
      <c r="ZN473" s="17"/>
      <c r="ZO473" s="17"/>
      <c r="ZP473" s="17"/>
      <c r="ZQ473" s="17"/>
      <c r="ZR473" s="17"/>
      <c r="ZS473" s="17"/>
      <c r="ZT473" s="17"/>
      <c r="ZU473" s="17"/>
      <c r="ZV473" s="17"/>
      <c r="ZW473" s="17"/>
      <c r="ZX473" s="17"/>
      <c r="ZY473" s="17"/>
      <c r="ZZ473" s="17"/>
      <c r="AAA473" s="17"/>
      <c r="AAB473" s="17"/>
      <c r="AAC473" s="17"/>
      <c r="AAD473" s="17"/>
      <c r="AAE473" s="17"/>
      <c r="AAF473" s="17"/>
      <c r="AAG473" s="17"/>
      <c r="AAH473" s="17"/>
      <c r="AAI473" s="17"/>
      <c r="AAJ473" s="17"/>
      <c r="AAK473" s="17"/>
      <c r="AAL473" s="17"/>
      <c r="AAM473" s="17"/>
      <c r="AAN473" s="17"/>
      <c r="AAO473" s="17"/>
      <c r="AAP473" s="17"/>
      <c r="AAQ473" s="17"/>
      <c r="AAR473" s="17"/>
      <c r="AAS473" s="17"/>
      <c r="AAT473" s="17"/>
      <c r="AAU473" s="17"/>
      <c r="AAV473" s="17"/>
      <c r="AAW473" s="17"/>
      <c r="AAX473" s="17"/>
      <c r="AAY473" s="17"/>
      <c r="AAZ473" s="17"/>
      <c r="ABA473" s="17"/>
      <c r="ABB473" s="17"/>
    </row>
    <row r="474" spans="1:731" x14ac:dyDescent="0.2">
      <c r="A474" s="11"/>
      <c r="B474" s="27"/>
      <c r="C474" s="27">
        <f t="shared" ref="C474:H474" si="91">C473</f>
        <v>2905</v>
      </c>
      <c r="D474" s="27">
        <f t="shared" si="91"/>
        <v>0</v>
      </c>
      <c r="E474" s="27">
        <f t="shared" si="91"/>
        <v>12997.979000000001</v>
      </c>
      <c r="F474" s="27">
        <f t="shared" si="91"/>
        <v>0</v>
      </c>
      <c r="G474" s="27">
        <f t="shared" si="91"/>
        <v>12429.256000000001</v>
      </c>
      <c r="H474" s="27">
        <f t="shared" si="91"/>
        <v>0</v>
      </c>
      <c r="I474" s="98"/>
      <c r="J474" s="98"/>
      <c r="K474" s="98"/>
      <c r="L474" s="98"/>
      <c r="M474" s="98"/>
      <c r="N474" s="98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  <c r="II474" s="17"/>
      <c r="IJ474" s="17"/>
      <c r="IK474" s="17"/>
      <c r="IL474" s="17"/>
      <c r="IM474" s="17"/>
      <c r="IN474" s="17"/>
      <c r="IO474" s="17"/>
      <c r="IP474" s="17"/>
      <c r="IQ474" s="17"/>
      <c r="IR474" s="17"/>
      <c r="IS474" s="17"/>
      <c r="IT474" s="17"/>
      <c r="IU474" s="17"/>
      <c r="IV474" s="17"/>
      <c r="IW474" s="17"/>
      <c r="IX474" s="17"/>
      <c r="IY474" s="17"/>
      <c r="IZ474" s="17"/>
      <c r="JA474" s="17"/>
      <c r="JB474" s="17"/>
      <c r="JC474" s="17"/>
      <c r="JD474" s="17"/>
      <c r="JE474" s="17"/>
      <c r="JF474" s="17"/>
      <c r="JG474" s="17"/>
      <c r="JH474" s="17"/>
      <c r="JI474" s="17"/>
      <c r="JJ474" s="17"/>
      <c r="JK474" s="17"/>
      <c r="JL474" s="17"/>
      <c r="JM474" s="17"/>
      <c r="JN474" s="17"/>
      <c r="JO474" s="17"/>
      <c r="JP474" s="17"/>
      <c r="JQ474" s="17"/>
      <c r="JR474" s="17"/>
      <c r="JS474" s="17"/>
      <c r="JT474" s="17"/>
      <c r="JU474" s="17"/>
      <c r="JV474" s="17"/>
      <c r="JW474" s="17"/>
      <c r="JX474" s="17"/>
      <c r="JY474" s="17"/>
      <c r="JZ474" s="17"/>
      <c r="KA474" s="17"/>
      <c r="KB474" s="17"/>
      <c r="KC474" s="17"/>
      <c r="KD474" s="17"/>
      <c r="KE474" s="17"/>
      <c r="KF474" s="17"/>
      <c r="KG474" s="17"/>
      <c r="KH474" s="17"/>
      <c r="KI474" s="17"/>
      <c r="KJ474" s="17"/>
      <c r="KK474" s="17"/>
      <c r="KL474" s="17"/>
      <c r="KM474" s="17"/>
      <c r="KN474" s="17"/>
      <c r="KO474" s="17"/>
      <c r="KP474" s="17"/>
      <c r="KQ474" s="17"/>
      <c r="KR474" s="17"/>
      <c r="KS474" s="17"/>
      <c r="KT474" s="17"/>
      <c r="KU474" s="17"/>
      <c r="KV474" s="17"/>
      <c r="KW474" s="17"/>
      <c r="KX474" s="17"/>
      <c r="KY474" s="17"/>
      <c r="KZ474" s="17"/>
      <c r="LA474" s="17"/>
      <c r="LB474" s="17"/>
      <c r="LC474" s="17"/>
      <c r="LD474" s="17"/>
      <c r="LE474" s="17"/>
      <c r="LF474" s="17"/>
      <c r="LG474" s="17"/>
      <c r="LH474" s="17"/>
      <c r="LI474" s="17"/>
      <c r="LJ474" s="17"/>
      <c r="LK474" s="17"/>
      <c r="LL474" s="17"/>
      <c r="LM474" s="17"/>
      <c r="LN474" s="17"/>
      <c r="LO474" s="17"/>
      <c r="LP474" s="17"/>
      <c r="LQ474" s="17"/>
      <c r="LR474" s="17"/>
      <c r="LS474" s="17"/>
      <c r="LT474" s="17"/>
      <c r="LU474" s="17"/>
      <c r="LV474" s="17"/>
      <c r="LW474" s="17"/>
      <c r="LX474" s="17"/>
      <c r="LY474" s="17"/>
      <c r="LZ474" s="17"/>
      <c r="MA474" s="17"/>
      <c r="MB474" s="17"/>
      <c r="MC474" s="17"/>
      <c r="MD474" s="17"/>
      <c r="ME474" s="17"/>
      <c r="MF474" s="17"/>
      <c r="MG474" s="17"/>
      <c r="MH474" s="17"/>
      <c r="MI474" s="17"/>
      <c r="MJ474" s="17"/>
      <c r="MK474" s="17"/>
      <c r="ML474" s="17"/>
      <c r="MM474" s="17"/>
      <c r="MN474" s="17"/>
      <c r="MO474" s="17"/>
      <c r="MP474" s="17"/>
      <c r="MQ474" s="17"/>
      <c r="MR474" s="17"/>
      <c r="MS474" s="17"/>
      <c r="MT474" s="17"/>
      <c r="MU474" s="17"/>
      <c r="MV474" s="17"/>
      <c r="MW474" s="17"/>
      <c r="MX474" s="17"/>
      <c r="MY474" s="17"/>
      <c r="MZ474" s="17"/>
      <c r="NA474" s="17"/>
      <c r="NB474" s="17"/>
      <c r="NC474" s="17"/>
      <c r="ND474" s="17"/>
      <c r="NE474" s="17"/>
      <c r="NF474" s="17"/>
      <c r="NG474" s="17"/>
      <c r="NH474" s="17"/>
      <c r="NI474" s="17"/>
      <c r="NJ474" s="17"/>
      <c r="NK474" s="17"/>
      <c r="NL474" s="17"/>
      <c r="NM474" s="17"/>
      <c r="NN474" s="17"/>
      <c r="NO474" s="17"/>
      <c r="NP474" s="17"/>
      <c r="NQ474" s="17"/>
      <c r="NR474" s="17"/>
      <c r="NS474" s="17"/>
      <c r="NT474" s="17"/>
      <c r="NU474" s="17"/>
      <c r="NV474" s="17"/>
      <c r="NW474" s="17"/>
      <c r="NX474" s="17"/>
      <c r="NY474" s="17"/>
      <c r="NZ474" s="17"/>
      <c r="OA474" s="17"/>
      <c r="OB474" s="17"/>
      <c r="OC474" s="17"/>
      <c r="OD474" s="17"/>
      <c r="OE474" s="17"/>
      <c r="OF474" s="17"/>
      <c r="OG474" s="17"/>
      <c r="OH474" s="17"/>
      <c r="OI474" s="17"/>
      <c r="OJ474" s="17"/>
      <c r="OK474" s="17"/>
      <c r="OL474" s="17"/>
      <c r="OM474" s="17"/>
      <c r="ON474" s="17"/>
      <c r="OO474" s="17"/>
      <c r="OP474" s="17"/>
      <c r="OQ474" s="17"/>
      <c r="OR474" s="17"/>
      <c r="OS474" s="17"/>
      <c r="OT474" s="17"/>
      <c r="OU474" s="17"/>
      <c r="OV474" s="17"/>
      <c r="OW474" s="17"/>
      <c r="OX474" s="17"/>
      <c r="OY474" s="17"/>
      <c r="OZ474" s="17"/>
      <c r="PA474" s="17"/>
      <c r="PB474" s="17"/>
      <c r="PC474" s="17"/>
      <c r="PD474" s="17"/>
      <c r="PE474" s="17"/>
      <c r="PF474" s="17"/>
      <c r="PG474" s="17"/>
      <c r="PH474" s="17"/>
      <c r="PI474" s="17"/>
      <c r="PJ474" s="17"/>
      <c r="PK474" s="17"/>
      <c r="PL474" s="17"/>
      <c r="PM474" s="17"/>
      <c r="PN474" s="17"/>
      <c r="PO474" s="17"/>
      <c r="PP474" s="17"/>
      <c r="PQ474" s="17"/>
      <c r="PR474" s="17"/>
      <c r="PS474" s="17"/>
      <c r="PT474" s="17"/>
      <c r="PU474" s="17"/>
      <c r="PV474" s="17"/>
      <c r="PW474" s="17"/>
      <c r="PX474" s="17"/>
      <c r="PY474" s="17"/>
      <c r="PZ474" s="17"/>
      <c r="QA474" s="17"/>
      <c r="QB474" s="17"/>
      <c r="QC474" s="17"/>
      <c r="QD474" s="17"/>
      <c r="QE474" s="17"/>
      <c r="QF474" s="17"/>
      <c r="QG474" s="17"/>
      <c r="QH474" s="17"/>
      <c r="QI474" s="17"/>
      <c r="QJ474" s="17"/>
      <c r="QK474" s="17"/>
      <c r="QL474" s="17"/>
      <c r="QM474" s="17"/>
      <c r="QN474" s="17"/>
      <c r="QO474" s="17"/>
      <c r="QP474" s="17"/>
      <c r="QQ474" s="17"/>
      <c r="QR474" s="17"/>
      <c r="QS474" s="17"/>
      <c r="QT474" s="17"/>
      <c r="QU474" s="17"/>
      <c r="QV474" s="17"/>
      <c r="QW474" s="17"/>
      <c r="QX474" s="17"/>
      <c r="QY474" s="17"/>
      <c r="QZ474" s="17"/>
      <c r="RA474" s="17"/>
      <c r="RB474" s="17"/>
      <c r="RC474" s="17"/>
      <c r="RD474" s="17"/>
      <c r="RE474" s="17"/>
      <c r="RF474" s="17"/>
      <c r="RG474" s="17"/>
      <c r="RH474" s="17"/>
      <c r="RI474" s="17"/>
      <c r="RJ474" s="17"/>
      <c r="RK474" s="17"/>
      <c r="RL474" s="17"/>
      <c r="RM474" s="17"/>
      <c r="RN474" s="17"/>
      <c r="RO474" s="17"/>
      <c r="RP474" s="17"/>
      <c r="RQ474" s="17"/>
      <c r="RR474" s="17"/>
      <c r="RS474" s="17"/>
      <c r="RT474" s="17"/>
      <c r="RU474" s="17"/>
      <c r="RV474" s="17"/>
      <c r="RW474" s="17"/>
      <c r="RX474" s="17"/>
      <c r="RY474" s="17"/>
      <c r="RZ474" s="17"/>
      <c r="SA474" s="17"/>
      <c r="SB474" s="17"/>
      <c r="SC474" s="17"/>
      <c r="SD474" s="17"/>
      <c r="SE474" s="17"/>
      <c r="SF474" s="17"/>
      <c r="SG474" s="17"/>
      <c r="SH474" s="17"/>
      <c r="SI474" s="17"/>
      <c r="SJ474" s="17"/>
      <c r="SK474" s="17"/>
      <c r="SL474" s="17"/>
      <c r="SM474" s="17"/>
      <c r="SN474" s="17"/>
      <c r="SO474" s="17"/>
      <c r="SP474" s="17"/>
      <c r="SQ474" s="17"/>
      <c r="SR474" s="17"/>
      <c r="SS474" s="17"/>
      <c r="ST474" s="17"/>
      <c r="SU474" s="17"/>
      <c r="SV474" s="17"/>
      <c r="SW474" s="17"/>
      <c r="SX474" s="17"/>
      <c r="SY474" s="17"/>
      <c r="SZ474" s="17"/>
      <c r="TA474" s="17"/>
      <c r="TB474" s="17"/>
      <c r="TC474" s="17"/>
      <c r="TD474" s="17"/>
      <c r="TE474" s="17"/>
      <c r="TF474" s="17"/>
      <c r="TG474" s="17"/>
      <c r="TH474" s="17"/>
      <c r="TI474" s="17"/>
      <c r="TJ474" s="17"/>
      <c r="TK474" s="17"/>
      <c r="TL474" s="17"/>
      <c r="TM474" s="17"/>
      <c r="TN474" s="17"/>
      <c r="TO474" s="17"/>
      <c r="TP474" s="17"/>
      <c r="TQ474" s="17"/>
      <c r="TR474" s="17"/>
      <c r="TS474" s="17"/>
      <c r="TT474" s="17"/>
      <c r="TU474" s="17"/>
      <c r="TV474" s="17"/>
      <c r="TW474" s="17"/>
      <c r="TX474" s="17"/>
      <c r="TY474" s="17"/>
      <c r="TZ474" s="17"/>
      <c r="UA474" s="17"/>
      <c r="UB474" s="17"/>
      <c r="UC474" s="17"/>
      <c r="UD474" s="17"/>
      <c r="UE474" s="17"/>
      <c r="UF474" s="17"/>
      <c r="UG474" s="17"/>
      <c r="UH474" s="17"/>
      <c r="UI474" s="17"/>
      <c r="UJ474" s="17"/>
      <c r="UK474" s="17"/>
      <c r="UL474" s="17"/>
      <c r="UM474" s="17"/>
      <c r="UN474" s="17"/>
      <c r="UO474" s="17"/>
      <c r="UP474" s="17"/>
      <c r="UQ474" s="17"/>
      <c r="UR474" s="17"/>
      <c r="US474" s="17"/>
      <c r="UT474" s="17"/>
      <c r="UU474" s="17"/>
      <c r="UV474" s="17"/>
      <c r="UW474" s="17"/>
      <c r="UX474" s="17"/>
      <c r="UY474" s="17"/>
      <c r="UZ474" s="17"/>
      <c r="VA474" s="17"/>
      <c r="VB474" s="17"/>
      <c r="VC474" s="17"/>
      <c r="VD474" s="17"/>
      <c r="VE474" s="17"/>
      <c r="VF474" s="17"/>
      <c r="VG474" s="17"/>
      <c r="VH474" s="17"/>
      <c r="VI474" s="17"/>
      <c r="VJ474" s="17"/>
      <c r="VK474" s="17"/>
      <c r="VL474" s="17"/>
      <c r="VM474" s="17"/>
      <c r="VN474" s="17"/>
      <c r="VO474" s="17"/>
      <c r="VP474" s="17"/>
      <c r="VQ474" s="17"/>
      <c r="VR474" s="17"/>
      <c r="VS474" s="17"/>
      <c r="VT474" s="17"/>
      <c r="VU474" s="17"/>
      <c r="VV474" s="17"/>
      <c r="VW474" s="17"/>
      <c r="VX474" s="17"/>
      <c r="VY474" s="17"/>
      <c r="VZ474" s="17"/>
      <c r="WA474" s="17"/>
      <c r="WB474" s="17"/>
      <c r="WC474" s="17"/>
      <c r="WD474" s="17"/>
      <c r="WE474" s="17"/>
      <c r="WF474" s="17"/>
      <c r="WG474" s="17"/>
      <c r="WH474" s="17"/>
      <c r="WI474" s="17"/>
      <c r="WJ474" s="17"/>
      <c r="WK474" s="17"/>
      <c r="WL474" s="17"/>
      <c r="WM474" s="17"/>
      <c r="WN474" s="17"/>
      <c r="WO474" s="17"/>
      <c r="WP474" s="17"/>
      <c r="WQ474" s="17"/>
      <c r="WR474" s="17"/>
      <c r="WS474" s="17"/>
      <c r="WT474" s="17"/>
      <c r="WU474" s="17"/>
      <c r="WV474" s="17"/>
      <c r="WW474" s="17"/>
      <c r="WX474" s="17"/>
      <c r="WY474" s="17"/>
      <c r="WZ474" s="17"/>
      <c r="XA474" s="17"/>
      <c r="XB474" s="17"/>
      <c r="XC474" s="17"/>
      <c r="XD474" s="17"/>
      <c r="XE474" s="17"/>
      <c r="XF474" s="17"/>
      <c r="XG474" s="17"/>
      <c r="XH474" s="17"/>
      <c r="XI474" s="17"/>
      <c r="XJ474" s="17"/>
      <c r="XK474" s="17"/>
      <c r="XL474" s="17"/>
      <c r="XM474" s="17"/>
      <c r="XN474" s="17"/>
      <c r="XO474" s="17"/>
      <c r="XP474" s="17"/>
      <c r="XQ474" s="17"/>
      <c r="XR474" s="17"/>
      <c r="XS474" s="17"/>
      <c r="XT474" s="17"/>
      <c r="XU474" s="17"/>
      <c r="XV474" s="17"/>
      <c r="XW474" s="17"/>
      <c r="XX474" s="17"/>
      <c r="XY474" s="17"/>
      <c r="XZ474" s="17"/>
      <c r="YA474" s="17"/>
      <c r="YB474" s="17"/>
      <c r="YC474" s="17"/>
      <c r="YD474" s="17"/>
      <c r="YE474" s="17"/>
      <c r="YF474" s="17"/>
      <c r="YG474" s="17"/>
      <c r="YH474" s="17"/>
      <c r="YI474" s="17"/>
      <c r="YJ474" s="17"/>
      <c r="YK474" s="17"/>
      <c r="YL474" s="17"/>
      <c r="YM474" s="17"/>
      <c r="YN474" s="17"/>
      <c r="YO474" s="17"/>
      <c r="YP474" s="17"/>
      <c r="YQ474" s="17"/>
      <c r="YR474" s="17"/>
      <c r="YS474" s="17"/>
      <c r="YT474" s="17"/>
      <c r="YU474" s="17"/>
      <c r="YV474" s="17"/>
      <c r="YW474" s="17"/>
      <c r="YX474" s="17"/>
      <c r="YY474" s="17"/>
      <c r="YZ474" s="17"/>
      <c r="ZA474" s="17"/>
      <c r="ZB474" s="17"/>
      <c r="ZC474" s="17"/>
      <c r="ZD474" s="17"/>
      <c r="ZE474" s="17"/>
      <c r="ZF474" s="17"/>
      <c r="ZG474" s="17"/>
      <c r="ZH474" s="17"/>
      <c r="ZI474" s="17"/>
      <c r="ZJ474" s="17"/>
      <c r="ZK474" s="17"/>
      <c r="ZL474" s="17"/>
      <c r="ZM474" s="17"/>
      <c r="ZN474" s="17"/>
      <c r="ZO474" s="17"/>
      <c r="ZP474" s="17"/>
      <c r="ZQ474" s="17"/>
      <c r="ZR474" s="17"/>
      <c r="ZS474" s="17"/>
      <c r="ZT474" s="17"/>
      <c r="ZU474" s="17"/>
      <c r="ZV474" s="17"/>
      <c r="ZW474" s="17"/>
      <c r="ZX474" s="17"/>
      <c r="ZY474" s="17"/>
      <c r="ZZ474" s="17"/>
      <c r="AAA474" s="17"/>
      <c r="AAB474" s="17"/>
      <c r="AAC474" s="17"/>
      <c r="AAD474" s="17"/>
      <c r="AAE474" s="17"/>
      <c r="AAF474" s="17"/>
      <c r="AAG474" s="17"/>
      <c r="AAH474" s="17"/>
      <c r="AAI474" s="17"/>
      <c r="AAJ474" s="17"/>
      <c r="AAK474" s="17"/>
      <c r="AAL474" s="17"/>
      <c r="AAM474" s="17"/>
      <c r="AAN474" s="17"/>
      <c r="AAO474" s="17"/>
      <c r="AAP474" s="17"/>
      <c r="AAQ474" s="17"/>
      <c r="AAR474" s="17"/>
      <c r="AAS474" s="17"/>
      <c r="AAT474" s="17"/>
      <c r="AAU474" s="17"/>
      <c r="AAV474" s="17"/>
      <c r="AAW474" s="17"/>
      <c r="AAX474" s="17"/>
      <c r="AAY474" s="17"/>
      <c r="AAZ474" s="17"/>
      <c r="ABA474" s="17"/>
      <c r="ABB474" s="17"/>
    </row>
    <row r="475" spans="1:731" s="2" customFormat="1" ht="33.75" customHeight="1" x14ac:dyDescent="0.2">
      <c r="A475" s="245" t="s">
        <v>171</v>
      </c>
      <c r="B475" s="246"/>
      <c r="C475" s="246"/>
      <c r="D475" s="246"/>
      <c r="E475" s="246"/>
      <c r="F475" s="246"/>
      <c r="G475" s="246"/>
      <c r="H475" s="246"/>
      <c r="I475" s="246"/>
      <c r="J475" s="246"/>
      <c r="K475" s="246"/>
      <c r="L475" s="246"/>
      <c r="M475" s="246"/>
      <c r="N475" s="247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  <c r="HA475" s="17"/>
      <c r="HB475" s="17"/>
      <c r="HC475" s="17"/>
      <c r="HD475" s="17"/>
      <c r="HE475" s="17"/>
      <c r="HF475" s="17"/>
      <c r="HG475" s="17"/>
      <c r="HH475" s="17"/>
      <c r="HI475" s="17"/>
      <c r="HJ475" s="17"/>
      <c r="HK475" s="17"/>
      <c r="HL475" s="17"/>
      <c r="HM475" s="17"/>
      <c r="HN475" s="17"/>
      <c r="HO475" s="17"/>
      <c r="HP475" s="17"/>
      <c r="HQ475" s="17"/>
      <c r="HR475" s="17"/>
      <c r="HS475" s="17"/>
      <c r="HT475" s="17"/>
      <c r="HU475" s="17"/>
      <c r="HV475" s="17"/>
      <c r="HW475" s="17"/>
      <c r="HX475" s="17"/>
      <c r="HY475" s="17"/>
      <c r="HZ475" s="17"/>
      <c r="IA475" s="17"/>
      <c r="IB475" s="17"/>
      <c r="IC475" s="17"/>
      <c r="ID475" s="17"/>
      <c r="IE475" s="17"/>
      <c r="IF475" s="17"/>
      <c r="IG475" s="17"/>
      <c r="IH475" s="17"/>
      <c r="II475" s="17"/>
      <c r="IJ475" s="17"/>
      <c r="IK475" s="17"/>
      <c r="IL475" s="17"/>
      <c r="IM475" s="17"/>
      <c r="IN475" s="17"/>
      <c r="IO475" s="17"/>
      <c r="IP475" s="17"/>
      <c r="IQ475" s="17"/>
      <c r="IR475" s="17"/>
      <c r="IS475" s="17"/>
      <c r="IT475" s="17"/>
      <c r="IU475" s="17"/>
      <c r="IV475" s="17"/>
      <c r="IW475" s="17"/>
      <c r="IX475" s="17"/>
      <c r="IY475" s="17"/>
      <c r="IZ475" s="17"/>
      <c r="JA475" s="17"/>
      <c r="JB475" s="17"/>
      <c r="JC475" s="17"/>
      <c r="JD475" s="17"/>
      <c r="JE475" s="17"/>
      <c r="JF475" s="17"/>
      <c r="JG475" s="17"/>
      <c r="JH475" s="17"/>
      <c r="JI475" s="17"/>
      <c r="JJ475" s="17"/>
      <c r="JK475" s="17"/>
      <c r="JL475" s="17"/>
      <c r="JM475" s="17"/>
      <c r="JN475" s="17"/>
      <c r="JO475" s="17"/>
      <c r="JP475" s="17"/>
      <c r="JQ475" s="17"/>
      <c r="JR475" s="17"/>
      <c r="JS475" s="17"/>
      <c r="JT475" s="17"/>
      <c r="JU475" s="17"/>
      <c r="JV475" s="17"/>
      <c r="JW475" s="17"/>
      <c r="JX475" s="17"/>
      <c r="JY475" s="17"/>
      <c r="JZ475" s="17"/>
      <c r="KA475" s="17"/>
      <c r="KB475" s="17"/>
      <c r="KC475" s="17"/>
      <c r="KD475" s="17"/>
      <c r="KE475" s="17"/>
      <c r="KF475" s="17"/>
      <c r="KG475" s="17"/>
      <c r="KH475" s="17"/>
      <c r="KI475" s="17"/>
      <c r="KJ475" s="17"/>
      <c r="KK475" s="17"/>
      <c r="KL475" s="17"/>
      <c r="KM475" s="17"/>
      <c r="KN475" s="17"/>
      <c r="KO475" s="17"/>
      <c r="KP475" s="17"/>
      <c r="KQ475" s="17"/>
      <c r="KR475" s="17"/>
      <c r="KS475" s="17"/>
      <c r="KT475" s="17"/>
      <c r="KU475" s="17"/>
      <c r="KV475" s="17"/>
      <c r="KW475" s="17"/>
      <c r="KX475" s="17"/>
      <c r="KY475" s="17"/>
      <c r="KZ475" s="17"/>
      <c r="LA475" s="17"/>
      <c r="LB475" s="17"/>
      <c r="LC475" s="17"/>
      <c r="LD475" s="17"/>
      <c r="LE475" s="17"/>
      <c r="LF475" s="17"/>
      <c r="LG475" s="17"/>
      <c r="LH475" s="17"/>
      <c r="LI475" s="17"/>
      <c r="LJ475" s="17"/>
      <c r="LK475" s="17"/>
      <c r="LL475" s="17"/>
      <c r="LM475" s="17"/>
      <c r="LN475" s="17"/>
      <c r="LO475" s="17"/>
      <c r="LP475" s="17"/>
      <c r="LQ475" s="17"/>
      <c r="LR475" s="17"/>
      <c r="LS475" s="17"/>
      <c r="LT475" s="17"/>
      <c r="LU475" s="17"/>
      <c r="LV475" s="17"/>
      <c r="LW475" s="17"/>
      <c r="LX475" s="17"/>
      <c r="LY475" s="17"/>
      <c r="LZ475" s="17"/>
      <c r="MA475" s="17"/>
      <c r="MB475" s="17"/>
      <c r="MC475" s="17"/>
      <c r="MD475" s="17"/>
      <c r="ME475" s="17"/>
      <c r="MF475" s="17"/>
      <c r="MG475" s="17"/>
      <c r="MH475" s="17"/>
      <c r="MI475" s="17"/>
      <c r="MJ475" s="17"/>
      <c r="MK475" s="17"/>
      <c r="ML475" s="17"/>
      <c r="MM475" s="17"/>
      <c r="MN475" s="17"/>
      <c r="MO475" s="17"/>
      <c r="MP475" s="17"/>
      <c r="MQ475" s="17"/>
      <c r="MR475" s="17"/>
      <c r="MS475" s="17"/>
      <c r="MT475" s="17"/>
      <c r="MU475" s="17"/>
      <c r="MV475" s="17"/>
      <c r="MW475" s="17"/>
      <c r="MX475" s="17"/>
      <c r="MY475" s="17"/>
      <c r="MZ475" s="17"/>
      <c r="NA475" s="17"/>
      <c r="NB475" s="17"/>
      <c r="NC475" s="17"/>
      <c r="ND475" s="17"/>
      <c r="NE475" s="17"/>
      <c r="NF475" s="17"/>
      <c r="NG475" s="17"/>
      <c r="NH475" s="17"/>
      <c r="NI475" s="17"/>
      <c r="NJ475" s="17"/>
      <c r="NK475" s="17"/>
      <c r="NL475" s="17"/>
      <c r="NM475" s="17"/>
      <c r="NN475" s="17"/>
      <c r="NO475" s="17"/>
      <c r="NP475" s="17"/>
      <c r="NQ475" s="17"/>
      <c r="NR475" s="17"/>
      <c r="NS475" s="17"/>
      <c r="NT475" s="17"/>
      <c r="NU475" s="17"/>
      <c r="NV475" s="17"/>
      <c r="NW475" s="17"/>
      <c r="NX475" s="17"/>
      <c r="NY475" s="17"/>
      <c r="NZ475" s="17"/>
      <c r="OA475" s="17"/>
      <c r="OB475" s="17"/>
      <c r="OC475" s="17"/>
      <c r="OD475" s="17"/>
      <c r="OE475" s="17"/>
      <c r="OF475" s="17"/>
      <c r="OG475" s="17"/>
      <c r="OH475" s="17"/>
      <c r="OI475" s="17"/>
      <c r="OJ475" s="17"/>
      <c r="OK475" s="17"/>
      <c r="OL475" s="17"/>
      <c r="OM475" s="17"/>
      <c r="ON475" s="17"/>
      <c r="OO475" s="17"/>
      <c r="OP475" s="17"/>
      <c r="OQ475" s="17"/>
      <c r="OR475" s="17"/>
      <c r="OS475" s="17"/>
      <c r="OT475" s="17"/>
      <c r="OU475" s="17"/>
      <c r="OV475" s="17"/>
      <c r="OW475" s="17"/>
      <c r="OX475" s="17"/>
      <c r="OY475" s="17"/>
      <c r="OZ475" s="17"/>
      <c r="PA475" s="17"/>
      <c r="PB475" s="17"/>
      <c r="PC475" s="17"/>
      <c r="PD475" s="17"/>
      <c r="PE475" s="17"/>
      <c r="PF475" s="17"/>
      <c r="PG475" s="17"/>
      <c r="PH475" s="17"/>
      <c r="PI475" s="17"/>
      <c r="PJ475" s="17"/>
      <c r="PK475" s="17"/>
      <c r="PL475" s="17"/>
      <c r="PM475" s="17"/>
      <c r="PN475" s="17"/>
      <c r="PO475" s="17"/>
      <c r="PP475" s="17"/>
      <c r="PQ475" s="17"/>
      <c r="PR475" s="17"/>
      <c r="PS475" s="17"/>
      <c r="PT475" s="17"/>
      <c r="PU475" s="17"/>
      <c r="PV475" s="17"/>
      <c r="PW475" s="17"/>
      <c r="PX475" s="17"/>
      <c r="PY475" s="17"/>
      <c r="PZ475" s="17"/>
      <c r="QA475" s="17"/>
      <c r="QB475" s="17"/>
      <c r="QC475" s="17"/>
      <c r="QD475" s="17"/>
      <c r="QE475" s="17"/>
      <c r="QF475" s="17"/>
      <c r="QG475" s="17"/>
      <c r="QH475" s="17"/>
      <c r="QI475" s="17"/>
      <c r="QJ475" s="17"/>
      <c r="QK475" s="17"/>
      <c r="QL475" s="17"/>
      <c r="QM475" s="17"/>
      <c r="QN475" s="17"/>
      <c r="QO475" s="17"/>
      <c r="QP475" s="17"/>
      <c r="QQ475" s="17"/>
      <c r="QR475" s="17"/>
      <c r="QS475" s="17"/>
      <c r="QT475" s="17"/>
      <c r="QU475" s="17"/>
      <c r="QV475" s="17"/>
      <c r="QW475" s="17"/>
      <c r="QX475" s="17"/>
      <c r="QY475" s="17"/>
      <c r="QZ475" s="17"/>
      <c r="RA475" s="17"/>
      <c r="RB475" s="17"/>
      <c r="RC475" s="17"/>
      <c r="RD475" s="17"/>
      <c r="RE475" s="17"/>
      <c r="RF475" s="17"/>
      <c r="RG475" s="17"/>
      <c r="RH475" s="17"/>
      <c r="RI475" s="17"/>
      <c r="RJ475" s="17"/>
      <c r="RK475" s="17"/>
      <c r="RL475" s="17"/>
      <c r="RM475" s="17"/>
      <c r="RN475" s="17"/>
      <c r="RO475" s="17"/>
      <c r="RP475" s="17"/>
      <c r="RQ475" s="17"/>
      <c r="RR475" s="17"/>
      <c r="RS475" s="17"/>
      <c r="RT475" s="17"/>
      <c r="RU475" s="17"/>
      <c r="RV475" s="17"/>
      <c r="RW475" s="17"/>
      <c r="RX475" s="17"/>
      <c r="RY475" s="17"/>
      <c r="RZ475" s="17"/>
      <c r="SA475" s="17"/>
      <c r="SB475" s="17"/>
      <c r="SC475" s="17"/>
      <c r="SD475" s="17"/>
      <c r="SE475" s="17"/>
      <c r="SF475" s="17"/>
      <c r="SG475" s="17"/>
      <c r="SH475" s="17"/>
      <c r="SI475" s="17"/>
      <c r="SJ475" s="17"/>
      <c r="SK475" s="17"/>
      <c r="SL475" s="17"/>
      <c r="SM475" s="17"/>
      <c r="SN475" s="17"/>
      <c r="SO475" s="17"/>
      <c r="SP475" s="17"/>
      <c r="SQ475" s="17"/>
      <c r="SR475" s="17"/>
      <c r="SS475" s="17"/>
      <c r="ST475" s="17"/>
      <c r="SU475" s="17"/>
      <c r="SV475" s="17"/>
      <c r="SW475" s="17"/>
      <c r="SX475" s="17"/>
      <c r="SY475" s="17"/>
      <c r="SZ475" s="17"/>
      <c r="TA475" s="17"/>
      <c r="TB475" s="17"/>
      <c r="TC475" s="17"/>
      <c r="TD475" s="17"/>
      <c r="TE475" s="17"/>
      <c r="TF475" s="17"/>
      <c r="TG475" s="17"/>
      <c r="TH475" s="17"/>
      <c r="TI475" s="17"/>
      <c r="TJ475" s="17"/>
      <c r="TK475" s="17"/>
      <c r="TL475" s="17"/>
      <c r="TM475" s="17"/>
      <c r="TN475" s="17"/>
      <c r="TO475" s="17"/>
      <c r="TP475" s="17"/>
      <c r="TQ475" s="17"/>
      <c r="TR475" s="17"/>
      <c r="TS475" s="17"/>
      <c r="TT475" s="17"/>
      <c r="TU475" s="17"/>
      <c r="TV475" s="17"/>
      <c r="TW475" s="17"/>
      <c r="TX475" s="17"/>
      <c r="TY475" s="17"/>
      <c r="TZ475" s="17"/>
      <c r="UA475" s="17"/>
      <c r="UB475" s="17"/>
      <c r="UC475" s="17"/>
      <c r="UD475" s="17"/>
      <c r="UE475" s="17"/>
      <c r="UF475" s="17"/>
      <c r="UG475" s="17"/>
      <c r="UH475" s="17"/>
      <c r="UI475" s="17"/>
      <c r="UJ475" s="17"/>
      <c r="UK475" s="17"/>
      <c r="UL475" s="17"/>
      <c r="UM475" s="17"/>
      <c r="UN475" s="17"/>
      <c r="UO475" s="17"/>
      <c r="UP475" s="17"/>
      <c r="UQ475" s="17"/>
      <c r="UR475" s="17"/>
      <c r="US475" s="17"/>
      <c r="UT475" s="17"/>
      <c r="UU475" s="17"/>
      <c r="UV475" s="17"/>
      <c r="UW475" s="17"/>
      <c r="UX475" s="17"/>
      <c r="UY475" s="17"/>
      <c r="UZ475" s="17"/>
      <c r="VA475" s="17"/>
      <c r="VB475" s="17"/>
      <c r="VC475" s="17"/>
      <c r="VD475" s="17"/>
      <c r="VE475" s="17"/>
      <c r="VF475" s="17"/>
      <c r="VG475" s="17"/>
      <c r="VH475" s="17"/>
      <c r="VI475" s="17"/>
      <c r="VJ475" s="17"/>
      <c r="VK475" s="17"/>
      <c r="VL475" s="17"/>
      <c r="VM475" s="17"/>
      <c r="VN475" s="17"/>
      <c r="VO475" s="17"/>
      <c r="VP475" s="17"/>
      <c r="VQ475" s="17"/>
      <c r="VR475" s="17"/>
      <c r="VS475" s="17"/>
      <c r="VT475" s="17"/>
      <c r="VU475" s="17"/>
      <c r="VV475" s="17"/>
      <c r="VW475" s="17"/>
      <c r="VX475" s="17"/>
      <c r="VY475" s="17"/>
      <c r="VZ475" s="17"/>
      <c r="WA475" s="17"/>
      <c r="WB475" s="17"/>
      <c r="WC475" s="17"/>
      <c r="WD475" s="17"/>
      <c r="WE475" s="17"/>
      <c r="WF475" s="17"/>
      <c r="WG475" s="17"/>
      <c r="WH475" s="17"/>
      <c r="WI475" s="17"/>
      <c r="WJ475" s="17"/>
      <c r="WK475" s="17"/>
      <c r="WL475" s="17"/>
      <c r="WM475" s="17"/>
      <c r="WN475" s="17"/>
      <c r="WO475" s="17"/>
      <c r="WP475" s="17"/>
      <c r="WQ475" s="17"/>
      <c r="WR475" s="17"/>
      <c r="WS475" s="17"/>
      <c r="WT475" s="17"/>
      <c r="WU475" s="17"/>
      <c r="WV475" s="17"/>
      <c r="WW475" s="17"/>
      <c r="WX475" s="17"/>
      <c r="WY475" s="17"/>
      <c r="WZ475" s="17"/>
      <c r="XA475" s="17"/>
      <c r="XB475" s="17"/>
      <c r="XC475" s="17"/>
      <c r="XD475" s="17"/>
      <c r="XE475" s="17"/>
      <c r="XF475" s="17"/>
      <c r="XG475" s="17"/>
      <c r="XH475" s="17"/>
      <c r="XI475" s="17"/>
      <c r="XJ475" s="17"/>
      <c r="XK475" s="17"/>
      <c r="XL475" s="17"/>
      <c r="XM475" s="17"/>
      <c r="XN475" s="17"/>
      <c r="XO475" s="17"/>
      <c r="XP475" s="17"/>
      <c r="XQ475" s="17"/>
      <c r="XR475" s="17"/>
      <c r="XS475" s="17"/>
      <c r="XT475" s="17"/>
      <c r="XU475" s="17"/>
      <c r="XV475" s="17"/>
      <c r="XW475" s="17"/>
      <c r="XX475" s="17"/>
      <c r="XY475" s="17"/>
      <c r="XZ475" s="17"/>
      <c r="YA475" s="17"/>
      <c r="YB475" s="17"/>
      <c r="YC475" s="17"/>
      <c r="YD475" s="17"/>
      <c r="YE475" s="17"/>
      <c r="YF475" s="17"/>
      <c r="YG475" s="17"/>
      <c r="YH475" s="17"/>
      <c r="YI475" s="17"/>
      <c r="YJ475" s="17"/>
      <c r="YK475" s="17"/>
      <c r="YL475" s="17"/>
      <c r="YM475" s="17"/>
      <c r="YN475" s="17"/>
      <c r="YO475" s="17"/>
      <c r="YP475" s="17"/>
      <c r="YQ475" s="17"/>
      <c r="YR475" s="17"/>
      <c r="YS475" s="17"/>
      <c r="YT475" s="17"/>
      <c r="YU475" s="17"/>
      <c r="YV475" s="17"/>
      <c r="YW475" s="17"/>
      <c r="YX475" s="17"/>
      <c r="YY475" s="17"/>
      <c r="YZ475" s="17"/>
      <c r="ZA475" s="17"/>
      <c r="ZB475" s="17"/>
      <c r="ZC475" s="17"/>
      <c r="ZD475" s="17"/>
      <c r="ZE475" s="17"/>
      <c r="ZF475" s="17"/>
      <c r="ZG475" s="17"/>
      <c r="ZH475" s="17"/>
      <c r="ZI475" s="17"/>
      <c r="ZJ475" s="17"/>
      <c r="ZK475" s="17"/>
      <c r="ZL475" s="17"/>
      <c r="ZM475" s="17"/>
      <c r="ZN475" s="17"/>
      <c r="ZO475" s="17"/>
      <c r="ZP475" s="17"/>
      <c r="ZQ475" s="17"/>
      <c r="ZR475" s="17"/>
      <c r="ZS475" s="17"/>
      <c r="ZT475" s="17"/>
      <c r="ZU475" s="17"/>
      <c r="ZV475" s="17"/>
      <c r="ZW475" s="17"/>
      <c r="ZX475" s="17"/>
      <c r="ZY475" s="17"/>
      <c r="ZZ475" s="17"/>
      <c r="AAA475" s="17"/>
      <c r="AAB475" s="17"/>
      <c r="AAC475" s="17"/>
      <c r="AAD475" s="17"/>
      <c r="AAE475" s="17"/>
      <c r="AAF475" s="17"/>
      <c r="AAG475" s="17"/>
      <c r="AAH475" s="17"/>
      <c r="AAI475" s="17"/>
      <c r="AAJ475" s="17"/>
      <c r="AAK475" s="17"/>
      <c r="AAL475" s="17"/>
      <c r="AAM475" s="17"/>
      <c r="AAN475" s="17"/>
      <c r="AAO475" s="17"/>
      <c r="AAP475" s="17"/>
      <c r="AAQ475" s="17"/>
      <c r="AAR475" s="17"/>
      <c r="AAS475" s="17"/>
      <c r="AAT475" s="17"/>
      <c r="AAU475" s="17"/>
      <c r="AAV475" s="17"/>
      <c r="AAW475" s="17"/>
      <c r="AAX475" s="17"/>
      <c r="AAY475" s="17"/>
      <c r="AAZ475" s="17"/>
      <c r="ABA475" s="17"/>
      <c r="ABB475" s="17"/>
      <c r="ABC475" s="16"/>
    </row>
    <row r="476" spans="1:731" s="2" customFormat="1" x14ac:dyDescent="0.2">
      <c r="A476" s="241" t="s">
        <v>106</v>
      </c>
      <c r="B476" s="241"/>
      <c r="C476" s="241"/>
      <c r="D476" s="241"/>
      <c r="E476" s="241"/>
      <c r="F476" s="241"/>
      <c r="G476" s="241"/>
      <c r="H476" s="241"/>
      <c r="I476" s="241"/>
      <c r="J476" s="241"/>
      <c r="K476" s="241"/>
      <c r="L476" s="241"/>
      <c r="M476" s="241"/>
      <c r="N476" s="24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17"/>
      <c r="HA476" s="17"/>
      <c r="HB476" s="17"/>
      <c r="HC476" s="17"/>
      <c r="HD476" s="17"/>
      <c r="HE476" s="17"/>
      <c r="HF476" s="17"/>
      <c r="HG476" s="17"/>
      <c r="HH476" s="17"/>
      <c r="HI476" s="17"/>
      <c r="HJ476" s="17"/>
      <c r="HK476" s="17"/>
      <c r="HL476" s="17"/>
      <c r="HM476" s="17"/>
      <c r="HN476" s="17"/>
      <c r="HO476" s="17"/>
      <c r="HP476" s="17"/>
      <c r="HQ476" s="17"/>
      <c r="HR476" s="17"/>
      <c r="HS476" s="17"/>
      <c r="HT476" s="17"/>
      <c r="HU476" s="17"/>
      <c r="HV476" s="17"/>
      <c r="HW476" s="17"/>
      <c r="HX476" s="17"/>
      <c r="HY476" s="17"/>
      <c r="HZ476" s="17"/>
      <c r="IA476" s="17"/>
      <c r="IB476" s="17"/>
      <c r="IC476" s="17"/>
      <c r="ID476" s="17"/>
      <c r="IE476" s="17"/>
      <c r="IF476" s="17"/>
      <c r="IG476" s="17"/>
      <c r="IH476" s="17"/>
      <c r="II476" s="17"/>
      <c r="IJ476" s="17"/>
      <c r="IK476" s="17"/>
      <c r="IL476" s="17"/>
      <c r="IM476" s="17"/>
      <c r="IN476" s="17"/>
      <c r="IO476" s="17"/>
      <c r="IP476" s="17"/>
      <c r="IQ476" s="17"/>
      <c r="IR476" s="17"/>
      <c r="IS476" s="17"/>
      <c r="IT476" s="17"/>
      <c r="IU476" s="17"/>
      <c r="IV476" s="17"/>
      <c r="IW476" s="17"/>
      <c r="IX476" s="17"/>
      <c r="IY476" s="17"/>
      <c r="IZ476" s="17"/>
      <c r="JA476" s="17"/>
      <c r="JB476" s="17"/>
      <c r="JC476" s="17"/>
      <c r="JD476" s="17"/>
      <c r="JE476" s="17"/>
      <c r="JF476" s="17"/>
      <c r="JG476" s="17"/>
      <c r="JH476" s="17"/>
      <c r="JI476" s="17"/>
      <c r="JJ476" s="17"/>
      <c r="JK476" s="17"/>
      <c r="JL476" s="17"/>
      <c r="JM476" s="17"/>
      <c r="JN476" s="17"/>
      <c r="JO476" s="17"/>
      <c r="JP476" s="17"/>
      <c r="JQ476" s="17"/>
      <c r="JR476" s="17"/>
      <c r="JS476" s="17"/>
      <c r="JT476" s="17"/>
      <c r="JU476" s="17"/>
      <c r="JV476" s="17"/>
      <c r="JW476" s="17"/>
      <c r="JX476" s="17"/>
      <c r="JY476" s="17"/>
      <c r="JZ476" s="17"/>
      <c r="KA476" s="17"/>
      <c r="KB476" s="17"/>
      <c r="KC476" s="17"/>
      <c r="KD476" s="17"/>
      <c r="KE476" s="17"/>
      <c r="KF476" s="17"/>
      <c r="KG476" s="17"/>
      <c r="KH476" s="17"/>
      <c r="KI476" s="17"/>
      <c r="KJ476" s="17"/>
      <c r="KK476" s="17"/>
      <c r="KL476" s="17"/>
      <c r="KM476" s="17"/>
      <c r="KN476" s="17"/>
      <c r="KO476" s="17"/>
      <c r="KP476" s="17"/>
      <c r="KQ476" s="17"/>
      <c r="KR476" s="17"/>
      <c r="KS476" s="17"/>
      <c r="KT476" s="17"/>
      <c r="KU476" s="17"/>
      <c r="KV476" s="17"/>
      <c r="KW476" s="17"/>
      <c r="KX476" s="17"/>
      <c r="KY476" s="17"/>
      <c r="KZ476" s="17"/>
      <c r="LA476" s="17"/>
      <c r="LB476" s="17"/>
      <c r="LC476" s="17"/>
      <c r="LD476" s="17"/>
      <c r="LE476" s="17"/>
      <c r="LF476" s="17"/>
      <c r="LG476" s="17"/>
      <c r="LH476" s="17"/>
      <c r="LI476" s="17"/>
      <c r="LJ476" s="17"/>
      <c r="LK476" s="17"/>
      <c r="LL476" s="17"/>
      <c r="LM476" s="17"/>
      <c r="LN476" s="17"/>
      <c r="LO476" s="17"/>
      <c r="LP476" s="17"/>
      <c r="LQ476" s="17"/>
      <c r="LR476" s="17"/>
      <c r="LS476" s="17"/>
      <c r="LT476" s="17"/>
      <c r="LU476" s="17"/>
      <c r="LV476" s="17"/>
      <c r="LW476" s="17"/>
      <c r="LX476" s="17"/>
      <c r="LY476" s="17"/>
      <c r="LZ476" s="17"/>
      <c r="MA476" s="17"/>
      <c r="MB476" s="17"/>
      <c r="MC476" s="17"/>
      <c r="MD476" s="17"/>
      <c r="ME476" s="17"/>
      <c r="MF476" s="17"/>
      <c r="MG476" s="17"/>
      <c r="MH476" s="17"/>
      <c r="MI476" s="17"/>
      <c r="MJ476" s="17"/>
      <c r="MK476" s="17"/>
      <c r="ML476" s="17"/>
      <c r="MM476" s="17"/>
      <c r="MN476" s="17"/>
      <c r="MO476" s="17"/>
      <c r="MP476" s="17"/>
      <c r="MQ476" s="17"/>
      <c r="MR476" s="17"/>
      <c r="MS476" s="17"/>
      <c r="MT476" s="17"/>
      <c r="MU476" s="17"/>
      <c r="MV476" s="17"/>
      <c r="MW476" s="17"/>
      <c r="MX476" s="17"/>
      <c r="MY476" s="17"/>
      <c r="MZ476" s="17"/>
      <c r="NA476" s="17"/>
      <c r="NB476" s="17"/>
      <c r="NC476" s="17"/>
      <c r="ND476" s="17"/>
      <c r="NE476" s="17"/>
      <c r="NF476" s="17"/>
      <c r="NG476" s="17"/>
      <c r="NH476" s="17"/>
      <c r="NI476" s="17"/>
      <c r="NJ476" s="17"/>
      <c r="NK476" s="17"/>
      <c r="NL476" s="17"/>
      <c r="NM476" s="17"/>
      <c r="NN476" s="17"/>
      <c r="NO476" s="17"/>
      <c r="NP476" s="17"/>
      <c r="NQ476" s="17"/>
      <c r="NR476" s="17"/>
      <c r="NS476" s="17"/>
      <c r="NT476" s="17"/>
      <c r="NU476" s="17"/>
      <c r="NV476" s="17"/>
      <c r="NW476" s="17"/>
      <c r="NX476" s="17"/>
      <c r="NY476" s="17"/>
      <c r="NZ476" s="17"/>
      <c r="OA476" s="17"/>
      <c r="OB476" s="17"/>
      <c r="OC476" s="17"/>
      <c r="OD476" s="17"/>
      <c r="OE476" s="17"/>
      <c r="OF476" s="17"/>
      <c r="OG476" s="17"/>
      <c r="OH476" s="17"/>
      <c r="OI476" s="17"/>
      <c r="OJ476" s="17"/>
      <c r="OK476" s="17"/>
      <c r="OL476" s="17"/>
      <c r="OM476" s="17"/>
      <c r="ON476" s="17"/>
      <c r="OO476" s="17"/>
      <c r="OP476" s="17"/>
      <c r="OQ476" s="17"/>
      <c r="OR476" s="17"/>
      <c r="OS476" s="17"/>
      <c r="OT476" s="17"/>
      <c r="OU476" s="17"/>
      <c r="OV476" s="17"/>
      <c r="OW476" s="17"/>
      <c r="OX476" s="17"/>
      <c r="OY476" s="17"/>
      <c r="OZ476" s="17"/>
      <c r="PA476" s="17"/>
      <c r="PB476" s="17"/>
      <c r="PC476" s="17"/>
      <c r="PD476" s="17"/>
      <c r="PE476" s="17"/>
      <c r="PF476" s="17"/>
      <c r="PG476" s="17"/>
      <c r="PH476" s="17"/>
      <c r="PI476" s="17"/>
      <c r="PJ476" s="17"/>
      <c r="PK476" s="17"/>
      <c r="PL476" s="17"/>
      <c r="PM476" s="17"/>
      <c r="PN476" s="17"/>
      <c r="PO476" s="17"/>
      <c r="PP476" s="17"/>
      <c r="PQ476" s="17"/>
      <c r="PR476" s="17"/>
      <c r="PS476" s="17"/>
      <c r="PT476" s="17"/>
      <c r="PU476" s="17"/>
      <c r="PV476" s="17"/>
      <c r="PW476" s="17"/>
      <c r="PX476" s="17"/>
      <c r="PY476" s="17"/>
      <c r="PZ476" s="17"/>
      <c r="QA476" s="17"/>
      <c r="QB476" s="17"/>
      <c r="QC476" s="17"/>
      <c r="QD476" s="17"/>
      <c r="QE476" s="17"/>
      <c r="QF476" s="17"/>
      <c r="QG476" s="17"/>
      <c r="QH476" s="17"/>
      <c r="QI476" s="17"/>
      <c r="QJ476" s="17"/>
      <c r="QK476" s="17"/>
      <c r="QL476" s="17"/>
      <c r="QM476" s="17"/>
      <c r="QN476" s="17"/>
      <c r="QO476" s="17"/>
      <c r="QP476" s="17"/>
      <c r="QQ476" s="17"/>
      <c r="QR476" s="17"/>
      <c r="QS476" s="17"/>
      <c r="QT476" s="17"/>
      <c r="QU476" s="17"/>
      <c r="QV476" s="17"/>
      <c r="QW476" s="17"/>
      <c r="QX476" s="17"/>
      <c r="QY476" s="17"/>
      <c r="QZ476" s="17"/>
      <c r="RA476" s="17"/>
      <c r="RB476" s="17"/>
      <c r="RC476" s="17"/>
      <c r="RD476" s="17"/>
      <c r="RE476" s="17"/>
      <c r="RF476" s="17"/>
      <c r="RG476" s="17"/>
      <c r="RH476" s="17"/>
      <c r="RI476" s="17"/>
      <c r="RJ476" s="17"/>
      <c r="RK476" s="17"/>
      <c r="RL476" s="17"/>
      <c r="RM476" s="17"/>
      <c r="RN476" s="17"/>
      <c r="RO476" s="17"/>
      <c r="RP476" s="17"/>
      <c r="RQ476" s="17"/>
      <c r="RR476" s="17"/>
      <c r="RS476" s="17"/>
      <c r="RT476" s="17"/>
      <c r="RU476" s="17"/>
      <c r="RV476" s="17"/>
      <c r="RW476" s="17"/>
      <c r="RX476" s="17"/>
      <c r="RY476" s="17"/>
      <c r="RZ476" s="17"/>
      <c r="SA476" s="17"/>
      <c r="SB476" s="17"/>
      <c r="SC476" s="17"/>
      <c r="SD476" s="17"/>
      <c r="SE476" s="17"/>
      <c r="SF476" s="17"/>
      <c r="SG476" s="17"/>
      <c r="SH476" s="17"/>
      <c r="SI476" s="17"/>
      <c r="SJ476" s="17"/>
      <c r="SK476" s="17"/>
      <c r="SL476" s="17"/>
      <c r="SM476" s="17"/>
      <c r="SN476" s="17"/>
      <c r="SO476" s="17"/>
      <c r="SP476" s="17"/>
      <c r="SQ476" s="17"/>
      <c r="SR476" s="17"/>
      <c r="SS476" s="17"/>
      <c r="ST476" s="17"/>
      <c r="SU476" s="17"/>
      <c r="SV476" s="17"/>
      <c r="SW476" s="17"/>
      <c r="SX476" s="17"/>
      <c r="SY476" s="17"/>
      <c r="SZ476" s="17"/>
      <c r="TA476" s="17"/>
      <c r="TB476" s="17"/>
      <c r="TC476" s="17"/>
      <c r="TD476" s="17"/>
      <c r="TE476" s="17"/>
      <c r="TF476" s="17"/>
      <c r="TG476" s="17"/>
      <c r="TH476" s="17"/>
      <c r="TI476" s="17"/>
      <c r="TJ476" s="17"/>
      <c r="TK476" s="17"/>
      <c r="TL476" s="17"/>
      <c r="TM476" s="17"/>
      <c r="TN476" s="17"/>
      <c r="TO476" s="17"/>
      <c r="TP476" s="17"/>
      <c r="TQ476" s="17"/>
      <c r="TR476" s="17"/>
      <c r="TS476" s="17"/>
      <c r="TT476" s="17"/>
      <c r="TU476" s="17"/>
      <c r="TV476" s="17"/>
      <c r="TW476" s="17"/>
      <c r="TX476" s="17"/>
      <c r="TY476" s="17"/>
      <c r="TZ476" s="17"/>
      <c r="UA476" s="17"/>
      <c r="UB476" s="17"/>
      <c r="UC476" s="17"/>
      <c r="UD476" s="17"/>
      <c r="UE476" s="17"/>
      <c r="UF476" s="17"/>
      <c r="UG476" s="17"/>
      <c r="UH476" s="17"/>
      <c r="UI476" s="17"/>
      <c r="UJ476" s="17"/>
      <c r="UK476" s="17"/>
      <c r="UL476" s="17"/>
      <c r="UM476" s="17"/>
      <c r="UN476" s="17"/>
      <c r="UO476" s="17"/>
      <c r="UP476" s="17"/>
      <c r="UQ476" s="17"/>
      <c r="UR476" s="17"/>
      <c r="US476" s="17"/>
      <c r="UT476" s="17"/>
      <c r="UU476" s="17"/>
      <c r="UV476" s="17"/>
      <c r="UW476" s="17"/>
      <c r="UX476" s="17"/>
      <c r="UY476" s="17"/>
      <c r="UZ476" s="17"/>
      <c r="VA476" s="17"/>
      <c r="VB476" s="17"/>
      <c r="VC476" s="17"/>
      <c r="VD476" s="17"/>
      <c r="VE476" s="17"/>
      <c r="VF476" s="17"/>
      <c r="VG476" s="17"/>
      <c r="VH476" s="17"/>
      <c r="VI476" s="17"/>
      <c r="VJ476" s="17"/>
      <c r="VK476" s="17"/>
      <c r="VL476" s="17"/>
      <c r="VM476" s="17"/>
      <c r="VN476" s="17"/>
      <c r="VO476" s="17"/>
      <c r="VP476" s="17"/>
      <c r="VQ476" s="17"/>
      <c r="VR476" s="17"/>
      <c r="VS476" s="17"/>
      <c r="VT476" s="17"/>
      <c r="VU476" s="17"/>
      <c r="VV476" s="17"/>
      <c r="VW476" s="17"/>
      <c r="VX476" s="17"/>
      <c r="VY476" s="17"/>
      <c r="VZ476" s="17"/>
      <c r="WA476" s="17"/>
      <c r="WB476" s="17"/>
      <c r="WC476" s="17"/>
      <c r="WD476" s="17"/>
      <c r="WE476" s="17"/>
      <c r="WF476" s="17"/>
      <c r="WG476" s="17"/>
      <c r="WH476" s="17"/>
      <c r="WI476" s="17"/>
      <c r="WJ476" s="17"/>
      <c r="WK476" s="17"/>
      <c r="WL476" s="17"/>
      <c r="WM476" s="17"/>
      <c r="WN476" s="17"/>
      <c r="WO476" s="17"/>
      <c r="WP476" s="17"/>
      <c r="WQ476" s="17"/>
      <c r="WR476" s="17"/>
      <c r="WS476" s="17"/>
      <c r="WT476" s="17"/>
      <c r="WU476" s="17"/>
      <c r="WV476" s="17"/>
      <c r="WW476" s="17"/>
      <c r="WX476" s="17"/>
      <c r="WY476" s="17"/>
      <c r="WZ476" s="17"/>
      <c r="XA476" s="17"/>
      <c r="XB476" s="17"/>
      <c r="XC476" s="17"/>
      <c r="XD476" s="17"/>
      <c r="XE476" s="17"/>
      <c r="XF476" s="17"/>
      <c r="XG476" s="17"/>
      <c r="XH476" s="17"/>
      <c r="XI476" s="17"/>
      <c r="XJ476" s="17"/>
      <c r="XK476" s="17"/>
      <c r="XL476" s="17"/>
      <c r="XM476" s="17"/>
      <c r="XN476" s="17"/>
      <c r="XO476" s="17"/>
      <c r="XP476" s="17"/>
      <c r="XQ476" s="17"/>
      <c r="XR476" s="17"/>
      <c r="XS476" s="17"/>
      <c r="XT476" s="17"/>
      <c r="XU476" s="17"/>
      <c r="XV476" s="17"/>
      <c r="XW476" s="17"/>
      <c r="XX476" s="17"/>
      <c r="XY476" s="17"/>
      <c r="XZ476" s="17"/>
      <c r="YA476" s="17"/>
      <c r="YB476" s="17"/>
      <c r="YC476" s="17"/>
      <c r="YD476" s="17"/>
      <c r="YE476" s="17"/>
      <c r="YF476" s="17"/>
      <c r="YG476" s="17"/>
      <c r="YH476" s="17"/>
      <c r="YI476" s="17"/>
      <c r="YJ476" s="17"/>
      <c r="YK476" s="17"/>
      <c r="YL476" s="17"/>
      <c r="YM476" s="17"/>
      <c r="YN476" s="17"/>
      <c r="YO476" s="17"/>
      <c r="YP476" s="17"/>
      <c r="YQ476" s="17"/>
      <c r="YR476" s="17"/>
      <c r="YS476" s="17"/>
      <c r="YT476" s="17"/>
      <c r="YU476" s="17"/>
      <c r="YV476" s="17"/>
      <c r="YW476" s="17"/>
      <c r="YX476" s="17"/>
      <c r="YY476" s="17"/>
      <c r="YZ476" s="17"/>
      <c r="ZA476" s="17"/>
      <c r="ZB476" s="17"/>
      <c r="ZC476" s="17"/>
      <c r="ZD476" s="17"/>
      <c r="ZE476" s="17"/>
      <c r="ZF476" s="17"/>
      <c r="ZG476" s="17"/>
      <c r="ZH476" s="17"/>
      <c r="ZI476" s="17"/>
      <c r="ZJ476" s="17"/>
      <c r="ZK476" s="17"/>
      <c r="ZL476" s="17"/>
      <c r="ZM476" s="17"/>
      <c r="ZN476" s="17"/>
      <c r="ZO476" s="17"/>
      <c r="ZP476" s="17"/>
      <c r="ZQ476" s="17"/>
      <c r="ZR476" s="17"/>
      <c r="ZS476" s="17"/>
      <c r="ZT476" s="17"/>
      <c r="ZU476" s="17"/>
      <c r="ZV476" s="17"/>
      <c r="ZW476" s="17"/>
      <c r="ZX476" s="17"/>
      <c r="ZY476" s="17"/>
      <c r="ZZ476" s="17"/>
      <c r="AAA476" s="17"/>
      <c r="AAB476" s="17"/>
      <c r="AAC476" s="17"/>
      <c r="AAD476" s="17"/>
      <c r="AAE476" s="17"/>
      <c r="AAF476" s="17"/>
      <c r="AAG476" s="17"/>
      <c r="AAH476" s="17"/>
      <c r="AAI476" s="17"/>
      <c r="AAJ476" s="17"/>
      <c r="AAK476" s="17"/>
      <c r="AAL476" s="17"/>
      <c r="AAM476" s="17"/>
      <c r="AAN476" s="17"/>
      <c r="AAO476" s="17"/>
      <c r="AAP476" s="17"/>
      <c r="AAQ476" s="17"/>
      <c r="AAR476" s="17"/>
      <c r="AAS476" s="17"/>
      <c r="AAT476" s="17"/>
      <c r="AAU476" s="17"/>
      <c r="AAV476" s="17"/>
      <c r="AAW476" s="17"/>
      <c r="AAX476" s="17"/>
      <c r="AAY476" s="17"/>
      <c r="AAZ476" s="17"/>
      <c r="ABA476" s="17"/>
      <c r="ABB476" s="17"/>
      <c r="ABC476" s="16"/>
    </row>
    <row r="477" spans="1:731" s="2" customFormat="1" ht="54" customHeight="1" x14ac:dyDescent="0.2">
      <c r="A477" s="241" t="s">
        <v>172</v>
      </c>
      <c r="B477" s="241"/>
      <c r="C477" s="241"/>
      <c r="D477" s="241"/>
      <c r="E477" s="241"/>
      <c r="F477" s="241"/>
      <c r="G477" s="241"/>
      <c r="H477" s="241"/>
      <c r="I477" s="241"/>
      <c r="J477" s="241"/>
      <c r="K477" s="241"/>
      <c r="L477" s="241"/>
      <c r="M477" s="241"/>
      <c r="N477" s="24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  <c r="HA477" s="17"/>
      <c r="HB477" s="17"/>
      <c r="HC477" s="17"/>
      <c r="HD477" s="17"/>
      <c r="HE477" s="17"/>
      <c r="HF477" s="17"/>
      <c r="HG477" s="17"/>
      <c r="HH477" s="17"/>
      <c r="HI477" s="17"/>
      <c r="HJ477" s="17"/>
      <c r="HK477" s="17"/>
      <c r="HL477" s="17"/>
      <c r="HM477" s="17"/>
      <c r="HN477" s="17"/>
      <c r="HO477" s="17"/>
      <c r="HP477" s="17"/>
      <c r="HQ477" s="17"/>
      <c r="HR477" s="17"/>
      <c r="HS477" s="17"/>
      <c r="HT477" s="17"/>
      <c r="HU477" s="17"/>
      <c r="HV477" s="17"/>
      <c r="HW477" s="17"/>
      <c r="HX477" s="17"/>
      <c r="HY477" s="17"/>
      <c r="HZ477" s="17"/>
      <c r="IA477" s="17"/>
      <c r="IB477" s="17"/>
      <c r="IC477" s="17"/>
      <c r="ID477" s="17"/>
      <c r="IE477" s="17"/>
      <c r="IF477" s="17"/>
      <c r="IG477" s="17"/>
      <c r="IH477" s="17"/>
      <c r="II477" s="17"/>
      <c r="IJ477" s="17"/>
      <c r="IK477" s="17"/>
      <c r="IL477" s="17"/>
      <c r="IM477" s="17"/>
      <c r="IN477" s="17"/>
      <c r="IO477" s="17"/>
      <c r="IP477" s="17"/>
      <c r="IQ477" s="17"/>
      <c r="IR477" s="17"/>
      <c r="IS477" s="17"/>
      <c r="IT477" s="17"/>
      <c r="IU477" s="17"/>
      <c r="IV477" s="17"/>
      <c r="IW477" s="17"/>
      <c r="IX477" s="17"/>
      <c r="IY477" s="17"/>
      <c r="IZ477" s="17"/>
      <c r="JA477" s="17"/>
      <c r="JB477" s="17"/>
      <c r="JC477" s="17"/>
      <c r="JD477" s="17"/>
      <c r="JE477" s="17"/>
      <c r="JF477" s="17"/>
      <c r="JG477" s="17"/>
      <c r="JH477" s="17"/>
      <c r="JI477" s="17"/>
      <c r="JJ477" s="17"/>
      <c r="JK477" s="17"/>
      <c r="JL477" s="17"/>
      <c r="JM477" s="17"/>
      <c r="JN477" s="17"/>
      <c r="JO477" s="17"/>
      <c r="JP477" s="17"/>
      <c r="JQ477" s="17"/>
      <c r="JR477" s="17"/>
      <c r="JS477" s="17"/>
      <c r="JT477" s="17"/>
      <c r="JU477" s="17"/>
      <c r="JV477" s="17"/>
      <c r="JW477" s="17"/>
      <c r="JX477" s="17"/>
      <c r="JY477" s="17"/>
      <c r="JZ477" s="17"/>
      <c r="KA477" s="17"/>
      <c r="KB477" s="17"/>
      <c r="KC477" s="17"/>
      <c r="KD477" s="17"/>
      <c r="KE477" s="17"/>
      <c r="KF477" s="17"/>
      <c r="KG477" s="17"/>
      <c r="KH477" s="17"/>
      <c r="KI477" s="17"/>
      <c r="KJ477" s="17"/>
      <c r="KK477" s="17"/>
      <c r="KL477" s="17"/>
      <c r="KM477" s="17"/>
      <c r="KN477" s="17"/>
      <c r="KO477" s="17"/>
      <c r="KP477" s="17"/>
      <c r="KQ477" s="17"/>
      <c r="KR477" s="17"/>
      <c r="KS477" s="17"/>
      <c r="KT477" s="17"/>
      <c r="KU477" s="17"/>
      <c r="KV477" s="17"/>
      <c r="KW477" s="17"/>
      <c r="KX477" s="17"/>
      <c r="KY477" s="17"/>
      <c r="KZ477" s="17"/>
      <c r="LA477" s="17"/>
      <c r="LB477" s="17"/>
      <c r="LC477" s="17"/>
      <c r="LD477" s="17"/>
      <c r="LE477" s="17"/>
      <c r="LF477" s="17"/>
      <c r="LG477" s="17"/>
      <c r="LH477" s="17"/>
      <c r="LI477" s="17"/>
      <c r="LJ477" s="17"/>
      <c r="LK477" s="17"/>
      <c r="LL477" s="17"/>
      <c r="LM477" s="17"/>
      <c r="LN477" s="17"/>
      <c r="LO477" s="17"/>
      <c r="LP477" s="17"/>
      <c r="LQ477" s="17"/>
      <c r="LR477" s="17"/>
      <c r="LS477" s="17"/>
      <c r="LT477" s="17"/>
      <c r="LU477" s="17"/>
      <c r="LV477" s="17"/>
      <c r="LW477" s="17"/>
      <c r="LX477" s="17"/>
      <c r="LY477" s="17"/>
      <c r="LZ477" s="17"/>
      <c r="MA477" s="17"/>
      <c r="MB477" s="17"/>
      <c r="MC477" s="17"/>
      <c r="MD477" s="17"/>
      <c r="ME477" s="17"/>
      <c r="MF477" s="17"/>
      <c r="MG477" s="17"/>
      <c r="MH477" s="17"/>
      <c r="MI477" s="17"/>
      <c r="MJ477" s="17"/>
      <c r="MK477" s="17"/>
      <c r="ML477" s="17"/>
      <c r="MM477" s="17"/>
      <c r="MN477" s="17"/>
      <c r="MO477" s="17"/>
      <c r="MP477" s="17"/>
      <c r="MQ477" s="17"/>
      <c r="MR477" s="17"/>
      <c r="MS477" s="17"/>
      <c r="MT477" s="17"/>
      <c r="MU477" s="17"/>
      <c r="MV477" s="17"/>
      <c r="MW477" s="17"/>
      <c r="MX477" s="17"/>
      <c r="MY477" s="17"/>
      <c r="MZ477" s="17"/>
      <c r="NA477" s="17"/>
      <c r="NB477" s="17"/>
      <c r="NC477" s="17"/>
      <c r="ND477" s="17"/>
      <c r="NE477" s="17"/>
      <c r="NF477" s="17"/>
      <c r="NG477" s="17"/>
      <c r="NH477" s="17"/>
      <c r="NI477" s="17"/>
      <c r="NJ477" s="17"/>
      <c r="NK477" s="17"/>
      <c r="NL477" s="17"/>
      <c r="NM477" s="17"/>
      <c r="NN477" s="17"/>
      <c r="NO477" s="17"/>
      <c r="NP477" s="17"/>
      <c r="NQ477" s="17"/>
      <c r="NR477" s="17"/>
      <c r="NS477" s="17"/>
      <c r="NT477" s="17"/>
      <c r="NU477" s="17"/>
      <c r="NV477" s="17"/>
      <c r="NW477" s="17"/>
      <c r="NX477" s="17"/>
      <c r="NY477" s="17"/>
      <c r="NZ477" s="17"/>
      <c r="OA477" s="17"/>
      <c r="OB477" s="17"/>
      <c r="OC477" s="17"/>
      <c r="OD477" s="17"/>
      <c r="OE477" s="17"/>
      <c r="OF477" s="17"/>
      <c r="OG477" s="17"/>
      <c r="OH477" s="17"/>
      <c r="OI477" s="17"/>
      <c r="OJ477" s="17"/>
      <c r="OK477" s="17"/>
      <c r="OL477" s="17"/>
      <c r="OM477" s="17"/>
      <c r="ON477" s="17"/>
      <c r="OO477" s="17"/>
      <c r="OP477" s="17"/>
      <c r="OQ477" s="17"/>
      <c r="OR477" s="17"/>
      <c r="OS477" s="17"/>
      <c r="OT477" s="17"/>
      <c r="OU477" s="17"/>
      <c r="OV477" s="17"/>
      <c r="OW477" s="17"/>
      <c r="OX477" s="17"/>
      <c r="OY477" s="17"/>
      <c r="OZ477" s="17"/>
      <c r="PA477" s="17"/>
      <c r="PB477" s="17"/>
      <c r="PC477" s="17"/>
      <c r="PD477" s="17"/>
      <c r="PE477" s="17"/>
      <c r="PF477" s="17"/>
      <c r="PG477" s="17"/>
      <c r="PH477" s="17"/>
      <c r="PI477" s="17"/>
      <c r="PJ477" s="17"/>
      <c r="PK477" s="17"/>
      <c r="PL477" s="17"/>
      <c r="PM477" s="17"/>
      <c r="PN477" s="17"/>
      <c r="PO477" s="17"/>
      <c r="PP477" s="17"/>
      <c r="PQ477" s="17"/>
      <c r="PR477" s="17"/>
      <c r="PS477" s="17"/>
      <c r="PT477" s="17"/>
      <c r="PU477" s="17"/>
      <c r="PV477" s="17"/>
      <c r="PW477" s="17"/>
      <c r="PX477" s="17"/>
      <c r="PY477" s="17"/>
      <c r="PZ477" s="17"/>
      <c r="QA477" s="17"/>
      <c r="QB477" s="17"/>
      <c r="QC477" s="17"/>
      <c r="QD477" s="17"/>
      <c r="QE477" s="17"/>
      <c r="QF477" s="17"/>
      <c r="QG477" s="17"/>
      <c r="QH477" s="17"/>
      <c r="QI477" s="17"/>
      <c r="QJ477" s="17"/>
      <c r="QK477" s="17"/>
      <c r="QL477" s="17"/>
      <c r="QM477" s="17"/>
      <c r="QN477" s="17"/>
      <c r="QO477" s="17"/>
      <c r="QP477" s="17"/>
      <c r="QQ477" s="17"/>
      <c r="QR477" s="17"/>
      <c r="QS477" s="17"/>
      <c r="QT477" s="17"/>
      <c r="QU477" s="17"/>
      <c r="QV477" s="17"/>
      <c r="QW477" s="17"/>
      <c r="QX477" s="17"/>
      <c r="QY477" s="17"/>
      <c r="QZ477" s="17"/>
      <c r="RA477" s="17"/>
      <c r="RB477" s="17"/>
      <c r="RC477" s="17"/>
      <c r="RD477" s="17"/>
      <c r="RE477" s="17"/>
      <c r="RF477" s="17"/>
      <c r="RG477" s="17"/>
      <c r="RH477" s="17"/>
      <c r="RI477" s="17"/>
      <c r="RJ477" s="17"/>
      <c r="RK477" s="17"/>
      <c r="RL477" s="17"/>
      <c r="RM477" s="17"/>
      <c r="RN477" s="17"/>
      <c r="RO477" s="17"/>
      <c r="RP477" s="17"/>
      <c r="RQ477" s="17"/>
      <c r="RR477" s="17"/>
      <c r="RS477" s="17"/>
      <c r="RT477" s="17"/>
      <c r="RU477" s="17"/>
      <c r="RV477" s="17"/>
      <c r="RW477" s="17"/>
      <c r="RX477" s="17"/>
      <c r="RY477" s="17"/>
      <c r="RZ477" s="17"/>
      <c r="SA477" s="17"/>
      <c r="SB477" s="17"/>
      <c r="SC477" s="17"/>
      <c r="SD477" s="17"/>
      <c r="SE477" s="17"/>
      <c r="SF477" s="17"/>
      <c r="SG477" s="17"/>
      <c r="SH477" s="17"/>
      <c r="SI477" s="17"/>
      <c r="SJ477" s="17"/>
      <c r="SK477" s="17"/>
      <c r="SL477" s="17"/>
      <c r="SM477" s="17"/>
      <c r="SN477" s="17"/>
      <c r="SO477" s="17"/>
      <c r="SP477" s="17"/>
      <c r="SQ477" s="17"/>
      <c r="SR477" s="17"/>
      <c r="SS477" s="17"/>
      <c r="ST477" s="17"/>
      <c r="SU477" s="17"/>
      <c r="SV477" s="17"/>
      <c r="SW477" s="17"/>
      <c r="SX477" s="17"/>
      <c r="SY477" s="17"/>
      <c r="SZ477" s="17"/>
      <c r="TA477" s="17"/>
      <c r="TB477" s="17"/>
      <c r="TC477" s="17"/>
      <c r="TD477" s="17"/>
      <c r="TE477" s="17"/>
      <c r="TF477" s="17"/>
      <c r="TG477" s="17"/>
      <c r="TH477" s="17"/>
      <c r="TI477" s="17"/>
      <c r="TJ477" s="17"/>
      <c r="TK477" s="17"/>
      <c r="TL477" s="17"/>
      <c r="TM477" s="17"/>
      <c r="TN477" s="17"/>
      <c r="TO477" s="17"/>
      <c r="TP477" s="17"/>
      <c r="TQ477" s="17"/>
      <c r="TR477" s="17"/>
      <c r="TS477" s="17"/>
      <c r="TT477" s="17"/>
      <c r="TU477" s="17"/>
      <c r="TV477" s="17"/>
      <c r="TW477" s="17"/>
      <c r="TX477" s="17"/>
      <c r="TY477" s="17"/>
      <c r="TZ477" s="17"/>
      <c r="UA477" s="17"/>
      <c r="UB477" s="17"/>
      <c r="UC477" s="17"/>
      <c r="UD477" s="17"/>
      <c r="UE477" s="17"/>
      <c r="UF477" s="17"/>
      <c r="UG477" s="17"/>
      <c r="UH477" s="17"/>
      <c r="UI477" s="17"/>
      <c r="UJ477" s="17"/>
      <c r="UK477" s="17"/>
      <c r="UL477" s="17"/>
      <c r="UM477" s="17"/>
      <c r="UN477" s="17"/>
      <c r="UO477" s="17"/>
      <c r="UP477" s="17"/>
      <c r="UQ477" s="17"/>
      <c r="UR477" s="17"/>
      <c r="US477" s="17"/>
      <c r="UT477" s="17"/>
      <c r="UU477" s="17"/>
      <c r="UV477" s="17"/>
      <c r="UW477" s="17"/>
      <c r="UX477" s="17"/>
      <c r="UY477" s="17"/>
      <c r="UZ477" s="17"/>
      <c r="VA477" s="17"/>
      <c r="VB477" s="17"/>
      <c r="VC477" s="17"/>
      <c r="VD477" s="17"/>
      <c r="VE477" s="17"/>
      <c r="VF477" s="17"/>
      <c r="VG477" s="17"/>
      <c r="VH477" s="17"/>
      <c r="VI477" s="17"/>
      <c r="VJ477" s="17"/>
      <c r="VK477" s="17"/>
      <c r="VL477" s="17"/>
      <c r="VM477" s="17"/>
      <c r="VN477" s="17"/>
      <c r="VO477" s="17"/>
      <c r="VP477" s="17"/>
      <c r="VQ477" s="17"/>
      <c r="VR477" s="17"/>
      <c r="VS477" s="17"/>
      <c r="VT477" s="17"/>
      <c r="VU477" s="17"/>
      <c r="VV477" s="17"/>
      <c r="VW477" s="17"/>
      <c r="VX477" s="17"/>
      <c r="VY477" s="17"/>
      <c r="VZ477" s="17"/>
      <c r="WA477" s="17"/>
      <c r="WB477" s="17"/>
      <c r="WC477" s="17"/>
      <c r="WD477" s="17"/>
      <c r="WE477" s="17"/>
      <c r="WF477" s="17"/>
      <c r="WG477" s="17"/>
      <c r="WH477" s="17"/>
      <c r="WI477" s="17"/>
      <c r="WJ477" s="17"/>
      <c r="WK477" s="17"/>
      <c r="WL477" s="17"/>
      <c r="WM477" s="17"/>
      <c r="WN477" s="17"/>
      <c r="WO477" s="17"/>
      <c r="WP477" s="17"/>
      <c r="WQ477" s="17"/>
      <c r="WR477" s="17"/>
      <c r="WS477" s="17"/>
      <c r="WT477" s="17"/>
      <c r="WU477" s="17"/>
      <c r="WV477" s="17"/>
      <c r="WW477" s="17"/>
      <c r="WX477" s="17"/>
      <c r="WY477" s="17"/>
      <c r="WZ477" s="17"/>
      <c r="XA477" s="17"/>
      <c r="XB477" s="17"/>
      <c r="XC477" s="17"/>
      <c r="XD477" s="17"/>
      <c r="XE477" s="17"/>
      <c r="XF477" s="17"/>
      <c r="XG477" s="17"/>
      <c r="XH477" s="17"/>
      <c r="XI477" s="17"/>
      <c r="XJ477" s="17"/>
      <c r="XK477" s="17"/>
      <c r="XL477" s="17"/>
      <c r="XM477" s="17"/>
      <c r="XN477" s="17"/>
      <c r="XO477" s="17"/>
      <c r="XP477" s="17"/>
      <c r="XQ477" s="17"/>
      <c r="XR477" s="17"/>
      <c r="XS477" s="17"/>
      <c r="XT477" s="17"/>
      <c r="XU477" s="17"/>
      <c r="XV477" s="17"/>
      <c r="XW477" s="17"/>
      <c r="XX477" s="17"/>
      <c r="XY477" s="17"/>
      <c r="XZ477" s="17"/>
      <c r="YA477" s="17"/>
      <c r="YB477" s="17"/>
      <c r="YC477" s="17"/>
      <c r="YD477" s="17"/>
      <c r="YE477" s="17"/>
      <c r="YF477" s="17"/>
      <c r="YG477" s="17"/>
      <c r="YH477" s="17"/>
      <c r="YI477" s="17"/>
      <c r="YJ477" s="17"/>
      <c r="YK477" s="17"/>
      <c r="YL477" s="17"/>
      <c r="YM477" s="17"/>
      <c r="YN477" s="17"/>
      <c r="YO477" s="17"/>
      <c r="YP477" s="17"/>
      <c r="YQ477" s="17"/>
      <c r="YR477" s="17"/>
      <c r="YS477" s="17"/>
      <c r="YT477" s="17"/>
      <c r="YU477" s="17"/>
      <c r="YV477" s="17"/>
      <c r="YW477" s="17"/>
      <c r="YX477" s="17"/>
      <c r="YY477" s="17"/>
      <c r="YZ477" s="17"/>
      <c r="ZA477" s="17"/>
      <c r="ZB477" s="17"/>
      <c r="ZC477" s="17"/>
      <c r="ZD477" s="17"/>
      <c r="ZE477" s="17"/>
      <c r="ZF477" s="17"/>
      <c r="ZG477" s="17"/>
      <c r="ZH477" s="17"/>
      <c r="ZI477" s="17"/>
      <c r="ZJ477" s="17"/>
      <c r="ZK477" s="17"/>
      <c r="ZL477" s="17"/>
      <c r="ZM477" s="17"/>
      <c r="ZN477" s="17"/>
      <c r="ZO477" s="17"/>
      <c r="ZP477" s="17"/>
      <c r="ZQ477" s="17"/>
      <c r="ZR477" s="17"/>
      <c r="ZS477" s="17"/>
      <c r="ZT477" s="17"/>
      <c r="ZU477" s="17"/>
      <c r="ZV477" s="17"/>
      <c r="ZW477" s="17"/>
      <c r="ZX477" s="17"/>
      <c r="ZY477" s="17"/>
      <c r="ZZ477" s="17"/>
      <c r="AAA477" s="17"/>
      <c r="AAB477" s="17"/>
      <c r="AAC477" s="17"/>
      <c r="AAD477" s="17"/>
      <c r="AAE477" s="17"/>
      <c r="AAF477" s="17"/>
      <c r="AAG477" s="17"/>
      <c r="AAH477" s="17"/>
      <c r="AAI477" s="17"/>
      <c r="AAJ477" s="17"/>
      <c r="AAK477" s="17"/>
      <c r="AAL477" s="17"/>
      <c r="AAM477" s="17"/>
      <c r="AAN477" s="17"/>
      <c r="AAO477" s="17"/>
      <c r="AAP477" s="17"/>
      <c r="AAQ477" s="17"/>
      <c r="AAR477" s="17"/>
      <c r="AAS477" s="17"/>
      <c r="AAT477" s="17"/>
      <c r="AAU477" s="17"/>
      <c r="AAV477" s="17"/>
      <c r="AAW477" s="17"/>
      <c r="AAX477" s="17"/>
      <c r="AAY477" s="17"/>
      <c r="AAZ477" s="17"/>
      <c r="ABA477" s="17"/>
      <c r="ABB477" s="17"/>
      <c r="ABC477" s="16"/>
    </row>
    <row r="478" spans="1:731" ht="102.75" customHeight="1" x14ac:dyDescent="0.2">
      <c r="A478" s="115" t="s">
        <v>107</v>
      </c>
      <c r="B478" s="61" t="s">
        <v>108</v>
      </c>
      <c r="C478" s="117">
        <v>10</v>
      </c>
      <c r="D478" s="121">
        <v>0</v>
      </c>
      <c r="E478" s="121">
        <v>10</v>
      </c>
      <c r="F478" s="121"/>
      <c r="G478" s="117">
        <v>10</v>
      </c>
      <c r="H478" s="121">
        <v>0</v>
      </c>
      <c r="I478" s="24" t="s">
        <v>203</v>
      </c>
      <c r="J478" s="24" t="s">
        <v>178</v>
      </c>
      <c r="K478" s="24"/>
      <c r="L478" s="24">
        <v>1400</v>
      </c>
      <c r="M478" s="24"/>
      <c r="N478" s="24">
        <v>1400</v>
      </c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17"/>
      <c r="HA478" s="17"/>
      <c r="HB478" s="17"/>
      <c r="HC478" s="17"/>
      <c r="HD478" s="17"/>
      <c r="HE478" s="17"/>
      <c r="HF478" s="17"/>
      <c r="HG478" s="17"/>
      <c r="HH478" s="17"/>
      <c r="HI478" s="17"/>
      <c r="HJ478" s="17"/>
      <c r="HK478" s="17"/>
      <c r="HL478" s="17"/>
      <c r="HM478" s="17"/>
      <c r="HN478" s="17"/>
      <c r="HO478" s="17"/>
      <c r="HP478" s="17"/>
      <c r="HQ478" s="17"/>
      <c r="HR478" s="17"/>
      <c r="HS478" s="17"/>
      <c r="HT478" s="17"/>
      <c r="HU478" s="17"/>
      <c r="HV478" s="17"/>
      <c r="HW478" s="17"/>
      <c r="HX478" s="17"/>
      <c r="HY478" s="17"/>
      <c r="HZ478" s="17"/>
      <c r="IA478" s="17"/>
      <c r="IB478" s="17"/>
      <c r="IC478" s="17"/>
      <c r="ID478" s="17"/>
      <c r="IE478" s="17"/>
      <c r="IF478" s="17"/>
      <c r="IG478" s="17"/>
      <c r="IH478" s="17"/>
      <c r="II478" s="17"/>
      <c r="IJ478" s="17"/>
      <c r="IK478" s="17"/>
      <c r="IL478" s="17"/>
      <c r="IM478" s="17"/>
      <c r="IN478" s="17"/>
      <c r="IO478" s="17"/>
      <c r="IP478" s="17"/>
      <c r="IQ478" s="17"/>
      <c r="IR478" s="17"/>
      <c r="IS478" s="17"/>
      <c r="IT478" s="17"/>
      <c r="IU478" s="17"/>
      <c r="IV478" s="17"/>
      <c r="IW478" s="17"/>
      <c r="IX478" s="17"/>
      <c r="IY478" s="17"/>
      <c r="IZ478" s="17"/>
      <c r="JA478" s="17"/>
      <c r="JB478" s="17"/>
      <c r="JC478" s="17"/>
      <c r="JD478" s="17"/>
      <c r="JE478" s="17"/>
      <c r="JF478" s="17"/>
      <c r="JG478" s="17"/>
      <c r="JH478" s="17"/>
      <c r="JI478" s="17"/>
      <c r="JJ478" s="17"/>
      <c r="JK478" s="17"/>
      <c r="JL478" s="17"/>
      <c r="JM478" s="17"/>
      <c r="JN478" s="17"/>
      <c r="JO478" s="17"/>
      <c r="JP478" s="17"/>
      <c r="JQ478" s="17"/>
      <c r="JR478" s="17"/>
      <c r="JS478" s="17"/>
      <c r="JT478" s="17"/>
      <c r="JU478" s="17"/>
      <c r="JV478" s="17"/>
      <c r="JW478" s="17"/>
      <c r="JX478" s="17"/>
      <c r="JY478" s="17"/>
      <c r="JZ478" s="17"/>
      <c r="KA478" s="17"/>
      <c r="KB478" s="17"/>
      <c r="KC478" s="17"/>
      <c r="KD478" s="17"/>
      <c r="KE478" s="17"/>
      <c r="KF478" s="17"/>
      <c r="KG478" s="17"/>
      <c r="KH478" s="17"/>
      <c r="KI478" s="17"/>
      <c r="KJ478" s="17"/>
      <c r="KK478" s="17"/>
      <c r="KL478" s="17"/>
      <c r="KM478" s="17"/>
      <c r="KN478" s="17"/>
      <c r="KO478" s="17"/>
      <c r="KP478" s="17"/>
      <c r="KQ478" s="17"/>
      <c r="KR478" s="17"/>
      <c r="KS478" s="17"/>
      <c r="KT478" s="17"/>
      <c r="KU478" s="17"/>
      <c r="KV478" s="17"/>
      <c r="KW478" s="17"/>
      <c r="KX478" s="17"/>
      <c r="KY478" s="17"/>
      <c r="KZ478" s="17"/>
      <c r="LA478" s="17"/>
      <c r="LB478" s="17"/>
      <c r="LC478" s="17"/>
      <c r="LD478" s="17"/>
      <c r="LE478" s="17"/>
      <c r="LF478" s="17"/>
      <c r="LG478" s="17"/>
      <c r="LH478" s="17"/>
      <c r="LI478" s="17"/>
      <c r="LJ478" s="17"/>
      <c r="LK478" s="17"/>
      <c r="LL478" s="17"/>
      <c r="LM478" s="17"/>
      <c r="LN478" s="17"/>
      <c r="LO478" s="17"/>
      <c r="LP478" s="17"/>
      <c r="LQ478" s="17"/>
      <c r="LR478" s="17"/>
      <c r="LS478" s="17"/>
      <c r="LT478" s="17"/>
      <c r="LU478" s="17"/>
      <c r="LV478" s="17"/>
      <c r="LW478" s="17"/>
      <c r="LX478" s="17"/>
      <c r="LY478" s="17"/>
      <c r="LZ478" s="17"/>
      <c r="MA478" s="17"/>
      <c r="MB478" s="17"/>
      <c r="MC478" s="17"/>
      <c r="MD478" s="17"/>
      <c r="ME478" s="17"/>
      <c r="MF478" s="17"/>
      <c r="MG478" s="17"/>
      <c r="MH478" s="17"/>
      <c r="MI478" s="17"/>
      <c r="MJ478" s="17"/>
      <c r="MK478" s="17"/>
      <c r="ML478" s="17"/>
      <c r="MM478" s="17"/>
      <c r="MN478" s="17"/>
      <c r="MO478" s="17"/>
      <c r="MP478" s="17"/>
      <c r="MQ478" s="17"/>
      <c r="MR478" s="17"/>
      <c r="MS478" s="17"/>
      <c r="MT478" s="17"/>
      <c r="MU478" s="17"/>
      <c r="MV478" s="17"/>
      <c r="MW478" s="17"/>
      <c r="MX478" s="17"/>
      <c r="MY478" s="17"/>
      <c r="MZ478" s="17"/>
      <c r="NA478" s="17"/>
      <c r="NB478" s="17"/>
      <c r="NC478" s="17"/>
      <c r="ND478" s="17"/>
      <c r="NE478" s="17"/>
      <c r="NF478" s="17"/>
      <c r="NG478" s="17"/>
      <c r="NH478" s="17"/>
      <c r="NI478" s="17"/>
      <c r="NJ478" s="17"/>
      <c r="NK478" s="17"/>
      <c r="NL478" s="17"/>
      <c r="NM478" s="17"/>
      <c r="NN478" s="17"/>
      <c r="NO478" s="17"/>
      <c r="NP478" s="17"/>
      <c r="NQ478" s="17"/>
      <c r="NR478" s="17"/>
      <c r="NS478" s="17"/>
      <c r="NT478" s="17"/>
      <c r="NU478" s="17"/>
      <c r="NV478" s="17"/>
      <c r="NW478" s="17"/>
      <c r="NX478" s="17"/>
      <c r="NY478" s="17"/>
      <c r="NZ478" s="17"/>
      <c r="OA478" s="17"/>
      <c r="OB478" s="17"/>
      <c r="OC478" s="17"/>
      <c r="OD478" s="17"/>
      <c r="OE478" s="17"/>
      <c r="OF478" s="17"/>
      <c r="OG478" s="17"/>
      <c r="OH478" s="17"/>
      <c r="OI478" s="17"/>
      <c r="OJ478" s="17"/>
      <c r="OK478" s="17"/>
      <c r="OL478" s="17"/>
      <c r="OM478" s="17"/>
      <c r="ON478" s="17"/>
      <c r="OO478" s="17"/>
      <c r="OP478" s="17"/>
      <c r="OQ478" s="17"/>
      <c r="OR478" s="17"/>
      <c r="OS478" s="17"/>
      <c r="OT478" s="17"/>
      <c r="OU478" s="17"/>
      <c r="OV478" s="17"/>
      <c r="OW478" s="17"/>
      <c r="OX478" s="17"/>
      <c r="OY478" s="17"/>
      <c r="OZ478" s="17"/>
      <c r="PA478" s="17"/>
      <c r="PB478" s="17"/>
      <c r="PC478" s="17"/>
      <c r="PD478" s="17"/>
      <c r="PE478" s="17"/>
      <c r="PF478" s="17"/>
      <c r="PG478" s="17"/>
      <c r="PH478" s="17"/>
      <c r="PI478" s="17"/>
      <c r="PJ478" s="17"/>
      <c r="PK478" s="17"/>
      <c r="PL478" s="17"/>
      <c r="PM478" s="17"/>
      <c r="PN478" s="17"/>
      <c r="PO478" s="17"/>
      <c r="PP478" s="17"/>
      <c r="PQ478" s="17"/>
      <c r="PR478" s="17"/>
      <c r="PS478" s="17"/>
      <c r="PT478" s="17"/>
      <c r="PU478" s="17"/>
      <c r="PV478" s="17"/>
      <c r="PW478" s="17"/>
      <c r="PX478" s="17"/>
      <c r="PY478" s="17"/>
      <c r="PZ478" s="17"/>
      <c r="QA478" s="17"/>
      <c r="QB478" s="17"/>
      <c r="QC478" s="17"/>
      <c r="QD478" s="17"/>
      <c r="QE478" s="17"/>
      <c r="QF478" s="17"/>
      <c r="QG478" s="17"/>
      <c r="QH478" s="17"/>
      <c r="QI478" s="17"/>
      <c r="QJ478" s="17"/>
      <c r="QK478" s="17"/>
      <c r="QL478" s="17"/>
      <c r="QM478" s="17"/>
      <c r="QN478" s="17"/>
      <c r="QO478" s="17"/>
      <c r="QP478" s="17"/>
      <c r="QQ478" s="17"/>
      <c r="QR478" s="17"/>
      <c r="QS478" s="17"/>
      <c r="QT478" s="17"/>
      <c r="QU478" s="17"/>
      <c r="QV478" s="17"/>
      <c r="QW478" s="17"/>
      <c r="QX478" s="17"/>
      <c r="QY478" s="17"/>
      <c r="QZ478" s="17"/>
      <c r="RA478" s="17"/>
      <c r="RB478" s="17"/>
      <c r="RC478" s="17"/>
      <c r="RD478" s="17"/>
      <c r="RE478" s="17"/>
      <c r="RF478" s="17"/>
      <c r="RG478" s="17"/>
      <c r="RH478" s="17"/>
      <c r="RI478" s="17"/>
      <c r="RJ478" s="17"/>
      <c r="RK478" s="17"/>
      <c r="RL478" s="17"/>
      <c r="RM478" s="17"/>
      <c r="RN478" s="17"/>
      <c r="RO478" s="17"/>
      <c r="RP478" s="17"/>
      <c r="RQ478" s="17"/>
      <c r="RR478" s="17"/>
      <c r="RS478" s="17"/>
      <c r="RT478" s="17"/>
      <c r="RU478" s="17"/>
      <c r="RV478" s="17"/>
      <c r="RW478" s="17"/>
      <c r="RX478" s="17"/>
      <c r="RY478" s="17"/>
      <c r="RZ478" s="17"/>
      <c r="SA478" s="17"/>
      <c r="SB478" s="17"/>
      <c r="SC478" s="17"/>
      <c r="SD478" s="17"/>
      <c r="SE478" s="17"/>
      <c r="SF478" s="17"/>
      <c r="SG478" s="17"/>
      <c r="SH478" s="17"/>
      <c r="SI478" s="17"/>
      <c r="SJ478" s="17"/>
      <c r="SK478" s="17"/>
      <c r="SL478" s="17"/>
      <c r="SM478" s="17"/>
      <c r="SN478" s="17"/>
      <c r="SO478" s="17"/>
      <c r="SP478" s="17"/>
      <c r="SQ478" s="17"/>
      <c r="SR478" s="17"/>
      <c r="SS478" s="17"/>
      <c r="ST478" s="17"/>
      <c r="SU478" s="17"/>
      <c r="SV478" s="17"/>
      <c r="SW478" s="17"/>
      <c r="SX478" s="17"/>
      <c r="SY478" s="17"/>
      <c r="SZ478" s="17"/>
      <c r="TA478" s="17"/>
      <c r="TB478" s="17"/>
      <c r="TC478" s="17"/>
      <c r="TD478" s="17"/>
      <c r="TE478" s="17"/>
      <c r="TF478" s="17"/>
      <c r="TG478" s="17"/>
      <c r="TH478" s="17"/>
      <c r="TI478" s="17"/>
      <c r="TJ478" s="17"/>
      <c r="TK478" s="17"/>
      <c r="TL478" s="17"/>
      <c r="TM478" s="17"/>
      <c r="TN478" s="17"/>
      <c r="TO478" s="17"/>
      <c r="TP478" s="17"/>
      <c r="TQ478" s="17"/>
      <c r="TR478" s="17"/>
      <c r="TS478" s="17"/>
      <c r="TT478" s="17"/>
      <c r="TU478" s="17"/>
      <c r="TV478" s="17"/>
      <c r="TW478" s="17"/>
      <c r="TX478" s="17"/>
      <c r="TY478" s="17"/>
      <c r="TZ478" s="17"/>
      <c r="UA478" s="17"/>
      <c r="UB478" s="17"/>
      <c r="UC478" s="17"/>
      <c r="UD478" s="17"/>
      <c r="UE478" s="17"/>
      <c r="UF478" s="17"/>
      <c r="UG478" s="17"/>
      <c r="UH478" s="17"/>
      <c r="UI478" s="17"/>
      <c r="UJ478" s="17"/>
      <c r="UK478" s="17"/>
      <c r="UL478" s="17"/>
      <c r="UM478" s="17"/>
      <c r="UN478" s="17"/>
      <c r="UO478" s="17"/>
      <c r="UP478" s="17"/>
      <c r="UQ478" s="17"/>
      <c r="UR478" s="17"/>
      <c r="US478" s="17"/>
      <c r="UT478" s="17"/>
      <c r="UU478" s="17"/>
      <c r="UV478" s="17"/>
      <c r="UW478" s="17"/>
      <c r="UX478" s="17"/>
      <c r="UY478" s="17"/>
      <c r="UZ478" s="17"/>
      <c r="VA478" s="17"/>
      <c r="VB478" s="17"/>
      <c r="VC478" s="17"/>
      <c r="VD478" s="17"/>
      <c r="VE478" s="17"/>
      <c r="VF478" s="17"/>
      <c r="VG478" s="17"/>
      <c r="VH478" s="17"/>
      <c r="VI478" s="17"/>
      <c r="VJ478" s="17"/>
      <c r="VK478" s="17"/>
      <c r="VL478" s="17"/>
      <c r="VM478" s="17"/>
      <c r="VN478" s="17"/>
      <c r="VO478" s="17"/>
      <c r="VP478" s="17"/>
      <c r="VQ478" s="17"/>
      <c r="VR478" s="17"/>
      <c r="VS478" s="17"/>
      <c r="VT478" s="17"/>
      <c r="VU478" s="17"/>
      <c r="VV478" s="17"/>
      <c r="VW478" s="17"/>
      <c r="VX478" s="17"/>
      <c r="VY478" s="17"/>
      <c r="VZ478" s="17"/>
      <c r="WA478" s="17"/>
      <c r="WB478" s="17"/>
      <c r="WC478" s="17"/>
      <c r="WD478" s="17"/>
      <c r="WE478" s="17"/>
      <c r="WF478" s="17"/>
      <c r="WG478" s="17"/>
      <c r="WH478" s="17"/>
      <c r="WI478" s="17"/>
      <c r="WJ478" s="17"/>
      <c r="WK478" s="17"/>
      <c r="WL478" s="17"/>
      <c r="WM478" s="17"/>
      <c r="WN478" s="17"/>
      <c r="WO478" s="17"/>
      <c r="WP478" s="17"/>
      <c r="WQ478" s="17"/>
      <c r="WR478" s="17"/>
      <c r="WS478" s="17"/>
      <c r="WT478" s="17"/>
      <c r="WU478" s="17"/>
      <c r="WV478" s="17"/>
      <c r="WW478" s="17"/>
      <c r="WX478" s="17"/>
      <c r="WY478" s="17"/>
      <c r="WZ478" s="17"/>
      <c r="XA478" s="17"/>
      <c r="XB478" s="17"/>
      <c r="XC478" s="17"/>
      <c r="XD478" s="17"/>
      <c r="XE478" s="17"/>
      <c r="XF478" s="17"/>
      <c r="XG478" s="17"/>
      <c r="XH478" s="17"/>
      <c r="XI478" s="17"/>
      <c r="XJ478" s="17"/>
      <c r="XK478" s="17"/>
      <c r="XL478" s="17"/>
      <c r="XM478" s="17"/>
      <c r="XN478" s="17"/>
      <c r="XO478" s="17"/>
      <c r="XP478" s="17"/>
      <c r="XQ478" s="17"/>
      <c r="XR478" s="17"/>
      <c r="XS478" s="17"/>
      <c r="XT478" s="17"/>
      <c r="XU478" s="17"/>
      <c r="XV478" s="17"/>
      <c r="XW478" s="17"/>
      <c r="XX478" s="17"/>
      <c r="XY478" s="17"/>
      <c r="XZ478" s="17"/>
      <c r="YA478" s="17"/>
      <c r="YB478" s="17"/>
      <c r="YC478" s="17"/>
      <c r="YD478" s="17"/>
      <c r="YE478" s="17"/>
      <c r="YF478" s="17"/>
      <c r="YG478" s="17"/>
      <c r="YH478" s="17"/>
      <c r="YI478" s="17"/>
      <c r="YJ478" s="17"/>
      <c r="YK478" s="17"/>
      <c r="YL478" s="17"/>
      <c r="YM478" s="17"/>
      <c r="YN478" s="17"/>
      <c r="YO478" s="17"/>
      <c r="YP478" s="17"/>
      <c r="YQ478" s="17"/>
      <c r="YR478" s="17"/>
      <c r="YS478" s="17"/>
      <c r="YT478" s="17"/>
      <c r="YU478" s="17"/>
      <c r="YV478" s="17"/>
      <c r="YW478" s="17"/>
      <c r="YX478" s="17"/>
      <c r="YY478" s="17"/>
      <c r="YZ478" s="17"/>
      <c r="ZA478" s="17"/>
      <c r="ZB478" s="17"/>
      <c r="ZC478" s="17"/>
      <c r="ZD478" s="17"/>
      <c r="ZE478" s="17"/>
      <c r="ZF478" s="17"/>
      <c r="ZG478" s="17"/>
      <c r="ZH478" s="17"/>
      <c r="ZI478" s="17"/>
      <c r="ZJ478" s="17"/>
      <c r="ZK478" s="17"/>
      <c r="ZL478" s="17"/>
      <c r="ZM478" s="17"/>
      <c r="ZN478" s="17"/>
      <c r="ZO478" s="17"/>
      <c r="ZP478" s="17"/>
      <c r="ZQ478" s="17"/>
      <c r="ZR478" s="17"/>
      <c r="ZS478" s="17"/>
      <c r="ZT478" s="17"/>
      <c r="ZU478" s="17"/>
      <c r="ZV478" s="17"/>
      <c r="ZW478" s="17"/>
      <c r="ZX478" s="17"/>
      <c r="ZY478" s="17"/>
      <c r="ZZ478" s="17"/>
      <c r="AAA478" s="17"/>
      <c r="AAB478" s="17"/>
      <c r="AAC478" s="17"/>
      <c r="AAD478" s="17"/>
      <c r="AAE478" s="17"/>
      <c r="AAF478" s="17"/>
      <c r="AAG478" s="17"/>
      <c r="AAH478" s="17"/>
      <c r="AAI478" s="17"/>
      <c r="AAJ478" s="17"/>
      <c r="AAK478" s="17"/>
      <c r="AAL478" s="17"/>
      <c r="AAM478" s="17"/>
      <c r="AAN478" s="17"/>
      <c r="AAO478" s="17"/>
      <c r="AAP478" s="17"/>
      <c r="AAQ478" s="17"/>
      <c r="AAR478" s="17"/>
      <c r="AAS478" s="17"/>
      <c r="AAT478" s="17"/>
      <c r="AAU478" s="17"/>
      <c r="AAV478" s="17"/>
      <c r="AAW478" s="17"/>
      <c r="AAX478" s="17"/>
      <c r="AAY478" s="17"/>
      <c r="AAZ478" s="17"/>
      <c r="ABA478" s="17"/>
      <c r="ABB478" s="17"/>
    </row>
    <row r="479" spans="1:731" x14ac:dyDescent="0.2">
      <c r="A479" s="32" t="s">
        <v>59</v>
      </c>
      <c r="B479" s="70"/>
      <c r="C479" s="70">
        <f>C478</f>
        <v>10</v>
      </c>
      <c r="D479" s="70">
        <f t="shared" ref="D479:H480" si="92">D478</f>
        <v>0</v>
      </c>
      <c r="E479" s="70">
        <f t="shared" si="92"/>
        <v>10</v>
      </c>
      <c r="F479" s="70">
        <f t="shared" si="92"/>
        <v>0</v>
      </c>
      <c r="G479" s="70">
        <f t="shared" si="92"/>
        <v>10</v>
      </c>
      <c r="H479" s="70">
        <f t="shared" si="92"/>
        <v>0</v>
      </c>
      <c r="I479" s="97"/>
      <c r="J479" s="92"/>
      <c r="K479" s="92"/>
      <c r="L479" s="92"/>
      <c r="M479" s="92"/>
      <c r="N479" s="92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17"/>
      <c r="HA479" s="17"/>
      <c r="HB479" s="17"/>
      <c r="HC479" s="17"/>
      <c r="HD479" s="17"/>
      <c r="HE479" s="17"/>
      <c r="HF479" s="17"/>
      <c r="HG479" s="17"/>
      <c r="HH479" s="17"/>
      <c r="HI479" s="17"/>
      <c r="HJ479" s="17"/>
      <c r="HK479" s="17"/>
      <c r="HL479" s="17"/>
      <c r="HM479" s="17"/>
      <c r="HN479" s="17"/>
      <c r="HO479" s="17"/>
      <c r="HP479" s="17"/>
      <c r="HQ479" s="17"/>
      <c r="HR479" s="17"/>
      <c r="HS479" s="17"/>
      <c r="HT479" s="17"/>
      <c r="HU479" s="17"/>
      <c r="HV479" s="17"/>
      <c r="HW479" s="17"/>
      <c r="HX479" s="17"/>
      <c r="HY479" s="17"/>
      <c r="HZ479" s="17"/>
      <c r="IA479" s="17"/>
      <c r="IB479" s="17"/>
      <c r="IC479" s="17"/>
      <c r="ID479" s="17"/>
      <c r="IE479" s="17"/>
      <c r="IF479" s="17"/>
      <c r="IG479" s="17"/>
      <c r="IH479" s="17"/>
      <c r="II479" s="17"/>
      <c r="IJ479" s="17"/>
      <c r="IK479" s="17"/>
      <c r="IL479" s="17"/>
      <c r="IM479" s="17"/>
      <c r="IN479" s="17"/>
      <c r="IO479" s="17"/>
      <c r="IP479" s="17"/>
      <c r="IQ479" s="17"/>
      <c r="IR479" s="17"/>
      <c r="IS479" s="17"/>
      <c r="IT479" s="17"/>
      <c r="IU479" s="17"/>
      <c r="IV479" s="17"/>
      <c r="IW479" s="17"/>
      <c r="IX479" s="17"/>
      <c r="IY479" s="17"/>
      <c r="IZ479" s="17"/>
      <c r="JA479" s="17"/>
      <c r="JB479" s="17"/>
      <c r="JC479" s="17"/>
      <c r="JD479" s="17"/>
      <c r="JE479" s="17"/>
      <c r="JF479" s="17"/>
      <c r="JG479" s="17"/>
      <c r="JH479" s="17"/>
      <c r="JI479" s="17"/>
      <c r="JJ479" s="17"/>
      <c r="JK479" s="17"/>
      <c r="JL479" s="17"/>
      <c r="JM479" s="17"/>
      <c r="JN479" s="17"/>
      <c r="JO479" s="17"/>
      <c r="JP479" s="17"/>
      <c r="JQ479" s="17"/>
      <c r="JR479" s="17"/>
      <c r="JS479" s="17"/>
      <c r="JT479" s="17"/>
      <c r="JU479" s="17"/>
      <c r="JV479" s="17"/>
      <c r="JW479" s="17"/>
      <c r="JX479" s="17"/>
      <c r="JY479" s="17"/>
      <c r="JZ479" s="17"/>
      <c r="KA479" s="17"/>
      <c r="KB479" s="17"/>
      <c r="KC479" s="17"/>
      <c r="KD479" s="17"/>
      <c r="KE479" s="17"/>
      <c r="KF479" s="17"/>
      <c r="KG479" s="17"/>
      <c r="KH479" s="17"/>
      <c r="KI479" s="17"/>
      <c r="KJ479" s="17"/>
      <c r="KK479" s="17"/>
      <c r="KL479" s="17"/>
      <c r="KM479" s="17"/>
      <c r="KN479" s="17"/>
      <c r="KO479" s="17"/>
      <c r="KP479" s="17"/>
      <c r="KQ479" s="17"/>
      <c r="KR479" s="17"/>
      <c r="KS479" s="17"/>
      <c r="KT479" s="17"/>
      <c r="KU479" s="17"/>
      <c r="KV479" s="17"/>
      <c r="KW479" s="17"/>
      <c r="KX479" s="17"/>
      <c r="KY479" s="17"/>
      <c r="KZ479" s="17"/>
      <c r="LA479" s="17"/>
      <c r="LB479" s="17"/>
      <c r="LC479" s="17"/>
      <c r="LD479" s="17"/>
      <c r="LE479" s="17"/>
      <c r="LF479" s="17"/>
      <c r="LG479" s="17"/>
      <c r="LH479" s="17"/>
      <c r="LI479" s="17"/>
      <c r="LJ479" s="17"/>
      <c r="LK479" s="17"/>
      <c r="LL479" s="17"/>
      <c r="LM479" s="17"/>
      <c r="LN479" s="17"/>
      <c r="LO479" s="17"/>
      <c r="LP479" s="17"/>
      <c r="LQ479" s="17"/>
      <c r="LR479" s="17"/>
      <c r="LS479" s="17"/>
      <c r="LT479" s="17"/>
      <c r="LU479" s="17"/>
      <c r="LV479" s="17"/>
      <c r="LW479" s="17"/>
      <c r="LX479" s="17"/>
      <c r="LY479" s="17"/>
      <c r="LZ479" s="17"/>
      <c r="MA479" s="17"/>
      <c r="MB479" s="17"/>
      <c r="MC479" s="17"/>
      <c r="MD479" s="17"/>
      <c r="ME479" s="17"/>
      <c r="MF479" s="17"/>
      <c r="MG479" s="17"/>
      <c r="MH479" s="17"/>
      <c r="MI479" s="17"/>
      <c r="MJ479" s="17"/>
      <c r="MK479" s="17"/>
      <c r="ML479" s="17"/>
      <c r="MM479" s="17"/>
      <c r="MN479" s="17"/>
      <c r="MO479" s="17"/>
      <c r="MP479" s="17"/>
      <c r="MQ479" s="17"/>
      <c r="MR479" s="17"/>
      <c r="MS479" s="17"/>
      <c r="MT479" s="17"/>
      <c r="MU479" s="17"/>
      <c r="MV479" s="17"/>
      <c r="MW479" s="17"/>
      <c r="MX479" s="17"/>
      <c r="MY479" s="17"/>
      <c r="MZ479" s="17"/>
      <c r="NA479" s="17"/>
      <c r="NB479" s="17"/>
      <c r="NC479" s="17"/>
      <c r="ND479" s="17"/>
      <c r="NE479" s="17"/>
      <c r="NF479" s="17"/>
      <c r="NG479" s="17"/>
      <c r="NH479" s="17"/>
      <c r="NI479" s="17"/>
      <c r="NJ479" s="17"/>
      <c r="NK479" s="17"/>
      <c r="NL479" s="17"/>
      <c r="NM479" s="17"/>
      <c r="NN479" s="17"/>
      <c r="NO479" s="17"/>
      <c r="NP479" s="17"/>
      <c r="NQ479" s="17"/>
      <c r="NR479" s="17"/>
      <c r="NS479" s="17"/>
      <c r="NT479" s="17"/>
      <c r="NU479" s="17"/>
      <c r="NV479" s="17"/>
      <c r="NW479" s="17"/>
      <c r="NX479" s="17"/>
      <c r="NY479" s="17"/>
      <c r="NZ479" s="17"/>
      <c r="OA479" s="17"/>
      <c r="OB479" s="17"/>
      <c r="OC479" s="17"/>
      <c r="OD479" s="17"/>
      <c r="OE479" s="17"/>
      <c r="OF479" s="17"/>
      <c r="OG479" s="17"/>
      <c r="OH479" s="17"/>
      <c r="OI479" s="17"/>
      <c r="OJ479" s="17"/>
      <c r="OK479" s="17"/>
      <c r="OL479" s="17"/>
      <c r="OM479" s="17"/>
      <c r="ON479" s="17"/>
      <c r="OO479" s="17"/>
      <c r="OP479" s="17"/>
      <c r="OQ479" s="17"/>
      <c r="OR479" s="17"/>
      <c r="OS479" s="17"/>
      <c r="OT479" s="17"/>
      <c r="OU479" s="17"/>
      <c r="OV479" s="17"/>
      <c r="OW479" s="17"/>
      <c r="OX479" s="17"/>
      <c r="OY479" s="17"/>
      <c r="OZ479" s="17"/>
      <c r="PA479" s="17"/>
      <c r="PB479" s="17"/>
      <c r="PC479" s="17"/>
      <c r="PD479" s="17"/>
      <c r="PE479" s="17"/>
      <c r="PF479" s="17"/>
      <c r="PG479" s="17"/>
      <c r="PH479" s="17"/>
      <c r="PI479" s="17"/>
      <c r="PJ479" s="17"/>
      <c r="PK479" s="17"/>
      <c r="PL479" s="17"/>
      <c r="PM479" s="17"/>
      <c r="PN479" s="17"/>
      <c r="PO479" s="17"/>
      <c r="PP479" s="17"/>
      <c r="PQ479" s="17"/>
      <c r="PR479" s="17"/>
      <c r="PS479" s="17"/>
      <c r="PT479" s="17"/>
      <c r="PU479" s="17"/>
      <c r="PV479" s="17"/>
      <c r="PW479" s="17"/>
      <c r="PX479" s="17"/>
      <c r="PY479" s="17"/>
      <c r="PZ479" s="17"/>
      <c r="QA479" s="17"/>
      <c r="QB479" s="17"/>
      <c r="QC479" s="17"/>
      <c r="QD479" s="17"/>
      <c r="QE479" s="17"/>
      <c r="QF479" s="17"/>
      <c r="QG479" s="17"/>
      <c r="QH479" s="17"/>
      <c r="QI479" s="17"/>
      <c r="QJ479" s="17"/>
      <c r="QK479" s="17"/>
      <c r="QL479" s="17"/>
      <c r="QM479" s="17"/>
      <c r="QN479" s="17"/>
      <c r="QO479" s="17"/>
      <c r="QP479" s="17"/>
      <c r="QQ479" s="17"/>
      <c r="QR479" s="17"/>
      <c r="QS479" s="17"/>
      <c r="QT479" s="17"/>
      <c r="QU479" s="17"/>
      <c r="QV479" s="17"/>
      <c r="QW479" s="17"/>
      <c r="QX479" s="17"/>
      <c r="QY479" s="17"/>
      <c r="QZ479" s="17"/>
      <c r="RA479" s="17"/>
      <c r="RB479" s="17"/>
      <c r="RC479" s="17"/>
      <c r="RD479" s="17"/>
      <c r="RE479" s="17"/>
      <c r="RF479" s="17"/>
      <c r="RG479" s="17"/>
      <c r="RH479" s="17"/>
      <c r="RI479" s="17"/>
      <c r="RJ479" s="17"/>
      <c r="RK479" s="17"/>
      <c r="RL479" s="17"/>
      <c r="RM479" s="17"/>
      <c r="RN479" s="17"/>
      <c r="RO479" s="17"/>
      <c r="RP479" s="17"/>
      <c r="RQ479" s="17"/>
      <c r="RR479" s="17"/>
      <c r="RS479" s="17"/>
      <c r="RT479" s="17"/>
      <c r="RU479" s="17"/>
      <c r="RV479" s="17"/>
      <c r="RW479" s="17"/>
      <c r="RX479" s="17"/>
      <c r="RY479" s="17"/>
      <c r="RZ479" s="17"/>
      <c r="SA479" s="17"/>
      <c r="SB479" s="17"/>
      <c r="SC479" s="17"/>
      <c r="SD479" s="17"/>
      <c r="SE479" s="17"/>
      <c r="SF479" s="17"/>
      <c r="SG479" s="17"/>
      <c r="SH479" s="17"/>
      <c r="SI479" s="17"/>
      <c r="SJ479" s="17"/>
      <c r="SK479" s="17"/>
      <c r="SL479" s="17"/>
      <c r="SM479" s="17"/>
      <c r="SN479" s="17"/>
      <c r="SO479" s="17"/>
      <c r="SP479" s="17"/>
      <c r="SQ479" s="17"/>
      <c r="SR479" s="17"/>
      <c r="SS479" s="17"/>
      <c r="ST479" s="17"/>
      <c r="SU479" s="17"/>
      <c r="SV479" s="17"/>
      <c r="SW479" s="17"/>
      <c r="SX479" s="17"/>
      <c r="SY479" s="17"/>
      <c r="SZ479" s="17"/>
      <c r="TA479" s="17"/>
      <c r="TB479" s="17"/>
      <c r="TC479" s="17"/>
      <c r="TD479" s="17"/>
      <c r="TE479" s="17"/>
      <c r="TF479" s="17"/>
      <c r="TG479" s="17"/>
      <c r="TH479" s="17"/>
      <c r="TI479" s="17"/>
      <c r="TJ479" s="17"/>
      <c r="TK479" s="17"/>
      <c r="TL479" s="17"/>
      <c r="TM479" s="17"/>
      <c r="TN479" s="17"/>
      <c r="TO479" s="17"/>
      <c r="TP479" s="17"/>
      <c r="TQ479" s="17"/>
      <c r="TR479" s="17"/>
      <c r="TS479" s="17"/>
      <c r="TT479" s="17"/>
      <c r="TU479" s="17"/>
      <c r="TV479" s="17"/>
      <c r="TW479" s="17"/>
      <c r="TX479" s="17"/>
      <c r="TY479" s="17"/>
      <c r="TZ479" s="17"/>
      <c r="UA479" s="17"/>
      <c r="UB479" s="17"/>
      <c r="UC479" s="17"/>
      <c r="UD479" s="17"/>
      <c r="UE479" s="17"/>
      <c r="UF479" s="17"/>
      <c r="UG479" s="17"/>
      <c r="UH479" s="17"/>
      <c r="UI479" s="17"/>
      <c r="UJ479" s="17"/>
      <c r="UK479" s="17"/>
      <c r="UL479" s="17"/>
      <c r="UM479" s="17"/>
      <c r="UN479" s="17"/>
      <c r="UO479" s="17"/>
      <c r="UP479" s="17"/>
      <c r="UQ479" s="17"/>
      <c r="UR479" s="17"/>
      <c r="US479" s="17"/>
      <c r="UT479" s="17"/>
      <c r="UU479" s="17"/>
      <c r="UV479" s="17"/>
      <c r="UW479" s="17"/>
      <c r="UX479" s="17"/>
      <c r="UY479" s="17"/>
      <c r="UZ479" s="17"/>
      <c r="VA479" s="17"/>
      <c r="VB479" s="17"/>
      <c r="VC479" s="17"/>
      <c r="VD479" s="17"/>
      <c r="VE479" s="17"/>
      <c r="VF479" s="17"/>
      <c r="VG479" s="17"/>
      <c r="VH479" s="17"/>
      <c r="VI479" s="17"/>
      <c r="VJ479" s="17"/>
      <c r="VK479" s="17"/>
      <c r="VL479" s="17"/>
      <c r="VM479" s="17"/>
      <c r="VN479" s="17"/>
      <c r="VO479" s="17"/>
      <c r="VP479" s="17"/>
      <c r="VQ479" s="17"/>
      <c r="VR479" s="17"/>
      <c r="VS479" s="17"/>
      <c r="VT479" s="17"/>
      <c r="VU479" s="17"/>
      <c r="VV479" s="17"/>
      <c r="VW479" s="17"/>
      <c r="VX479" s="17"/>
      <c r="VY479" s="17"/>
      <c r="VZ479" s="17"/>
      <c r="WA479" s="17"/>
      <c r="WB479" s="17"/>
      <c r="WC479" s="17"/>
      <c r="WD479" s="17"/>
      <c r="WE479" s="17"/>
      <c r="WF479" s="17"/>
      <c r="WG479" s="17"/>
      <c r="WH479" s="17"/>
      <c r="WI479" s="17"/>
      <c r="WJ479" s="17"/>
      <c r="WK479" s="17"/>
      <c r="WL479" s="17"/>
      <c r="WM479" s="17"/>
      <c r="WN479" s="17"/>
      <c r="WO479" s="17"/>
      <c r="WP479" s="17"/>
      <c r="WQ479" s="17"/>
      <c r="WR479" s="17"/>
      <c r="WS479" s="17"/>
      <c r="WT479" s="17"/>
      <c r="WU479" s="17"/>
      <c r="WV479" s="17"/>
      <c r="WW479" s="17"/>
      <c r="WX479" s="17"/>
      <c r="WY479" s="17"/>
      <c r="WZ479" s="17"/>
      <c r="XA479" s="17"/>
      <c r="XB479" s="17"/>
      <c r="XC479" s="17"/>
      <c r="XD479" s="17"/>
      <c r="XE479" s="17"/>
      <c r="XF479" s="17"/>
      <c r="XG479" s="17"/>
      <c r="XH479" s="17"/>
      <c r="XI479" s="17"/>
      <c r="XJ479" s="17"/>
      <c r="XK479" s="17"/>
      <c r="XL479" s="17"/>
      <c r="XM479" s="17"/>
      <c r="XN479" s="17"/>
      <c r="XO479" s="17"/>
      <c r="XP479" s="17"/>
      <c r="XQ479" s="17"/>
      <c r="XR479" s="17"/>
      <c r="XS479" s="17"/>
      <c r="XT479" s="17"/>
      <c r="XU479" s="17"/>
      <c r="XV479" s="17"/>
      <c r="XW479" s="17"/>
      <c r="XX479" s="17"/>
      <c r="XY479" s="17"/>
      <c r="XZ479" s="17"/>
      <c r="YA479" s="17"/>
      <c r="YB479" s="17"/>
      <c r="YC479" s="17"/>
      <c r="YD479" s="17"/>
      <c r="YE479" s="17"/>
      <c r="YF479" s="17"/>
      <c r="YG479" s="17"/>
      <c r="YH479" s="17"/>
      <c r="YI479" s="17"/>
      <c r="YJ479" s="17"/>
      <c r="YK479" s="17"/>
      <c r="YL479" s="17"/>
      <c r="YM479" s="17"/>
      <c r="YN479" s="17"/>
      <c r="YO479" s="17"/>
      <c r="YP479" s="17"/>
      <c r="YQ479" s="17"/>
      <c r="YR479" s="17"/>
      <c r="YS479" s="17"/>
      <c r="YT479" s="17"/>
      <c r="YU479" s="17"/>
      <c r="YV479" s="17"/>
      <c r="YW479" s="17"/>
      <c r="YX479" s="17"/>
      <c r="YY479" s="17"/>
      <c r="YZ479" s="17"/>
      <c r="ZA479" s="17"/>
      <c r="ZB479" s="17"/>
      <c r="ZC479" s="17"/>
      <c r="ZD479" s="17"/>
      <c r="ZE479" s="17"/>
      <c r="ZF479" s="17"/>
      <c r="ZG479" s="17"/>
      <c r="ZH479" s="17"/>
      <c r="ZI479" s="17"/>
      <c r="ZJ479" s="17"/>
      <c r="ZK479" s="17"/>
      <c r="ZL479" s="17"/>
      <c r="ZM479" s="17"/>
      <c r="ZN479" s="17"/>
      <c r="ZO479" s="17"/>
      <c r="ZP479" s="17"/>
      <c r="ZQ479" s="17"/>
      <c r="ZR479" s="17"/>
      <c r="ZS479" s="17"/>
      <c r="ZT479" s="17"/>
      <c r="ZU479" s="17"/>
      <c r="ZV479" s="17"/>
      <c r="ZW479" s="17"/>
      <c r="ZX479" s="17"/>
      <c r="ZY479" s="17"/>
      <c r="ZZ479" s="17"/>
      <c r="AAA479" s="17"/>
      <c r="AAB479" s="17"/>
      <c r="AAC479" s="17"/>
      <c r="AAD479" s="17"/>
      <c r="AAE479" s="17"/>
      <c r="AAF479" s="17"/>
      <c r="AAG479" s="17"/>
      <c r="AAH479" s="17"/>
      <c r="AAI479" s="17"/>
      <c r="AAJ479" s="17"/>
      <c r="AAK479" s="17"/>
      <c r="AAL479" s="17"/>
      <c r="AAM479" s="17"/>
      <c r="AAN479" s="17"/>
      <c r="AAO479" s="17"/>
      <c r="AAP479" s="17"/>
      <c r="AAQ479" s="17"/>
      <c r="AAR479" s="17"/>
      <c r="AAS479" s="17"/>
      <c r="AAT479" s="17"/>
      <c r="AAU479" s="17"/>
      <c r="AAV479" s="17"/>
      <c r="AAW479" s="17"/>
      <c r="AAX479" s="17"/>
      <c r="AAY479" s="17"/>
      <c r="AAZ479" s="17"/>
      <c r="ABA479" s="17"/>
      <c r="ABB479" s="17"/>
    </row>
    <row r="480" spans="1:731" x14ac:dyDescent="0.2">
      <c r="A480" s="11" t="s">
        <v>20</v>
      </c>
      <c r="B480" s="27"/>
      <c r="C480" s="27">
        <f>C479</f>
        <v>10</v>
      </c>
      <c r="D480" s="27">
        <f t="shared" si="92"/>
        <v>0</v>
      </c>
      <c r="E480" s="27">
        <f t="shared" si="92"/>
        <v>10</v>
      </c>
      <c r="F480" s="27">
        <f t="shared" si="92"/>
        <v>0</v>
      </c>
      <c r="G480" s="27">
        <f t="shared" si="92"/>
        <v>10</v>
      </c>
      <c r="H480" s="27">
        <f t="shared" si="92"/>
        <v>0</v>
      </c>
      <c r="I480" s="98"/>
      <c r="J480" s="98"/>
      <c r="K480" s="98"/>
      <c r="L480" s="98"/>
      <c r="M480" s="98"/>
      <c r="N480" s="98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17"/>
      <c r="HA480" s="17"/>
      <c r="HB480" s="17"/>
      <c r="HC480" s="17"/>
      <c r="HD480" s="17"/>
      <c r="HE480" s="17"/>
      <c r="HF480" s="17"/>
      <c r="HG480" s="17"/>
      <c r="HH480" s="17"/>
      <c r="HI480" s="17"/>
      <c r="HJ480" s="17"/>
      <c r="HK480" s="17"/>
      <c r="HL480" s="17"/>
      <c r="HM480" s="17"/>
      <c r="HN480" s="17"/>
      <c r="HO480" s="17"/>
      <c r="HP480" s="17"/>
      <c r="HQ480" s="17"/>
      <c r="HR480" s="17"/>
      <c r="HS480" s="17"/>
      <c r="HT480" s="17"/>
      <c r="HU480" s="17"/>
      <c r="HV480" s="17"/>
      <c r="HW480" s="17"/>
      <c r="HX480" s="17"/>
      <c r="HY480" s="17"/>
      <c r="HZ480" s="17"/>
      <c r="IA480" s="17"/>
      <c r="IB480" s="17"/>
      <c r="IC480" s="17"/>
      <c r="ID480" s="17"/>
      <c r="IE480" s="17"/>
      <c r="IF480" s="17"/>
      <c r="IG480" s="17"/>
      <c r="IH480" s="17"/>
      <c r="II480" s="17"/>
      <c r="IJ480" s="17"/>
      <c r="IK480" s="17"/>
      <c r="IL480" s="17"/>
      <c r="IM480" s="17"/>
      <c r="IN480" s="17"/>
      <c r="IO480" s="17"/>
      <c r="IP480" s="17"/>
      <c r="IQ480" s="17"/>
      <c r="IR480" s="17"/>
      <c r="IS480" s="17"/>
      <c r="IT480" s="17"/>
      <c r="IU480" s="17"/>
      <c r="IV480" s="17"/>
      <c r="IW480" s="17"/>
      <c r="IX480" s="17"/>
      <c r="IY480" s="17"/>
      <c r="IZ480" s="17"/>
      <c r="JA480" s="17"/>
      <c r="JB480" s="17"/>
      <c r="JC480" s="17"/>
      <c r="JD480" s="17"/>
      <c r="JE480" s="17"/>
      <c r="JF480" s="17"/>
      <c r="JG480" s="17"/>
      <c r="JH480" s="17"/>
      <c r="JI480" s="17"/>
      <c r="JJ480" s="17"/>
      <c r="JK480" s="17"/>
      <c r="JL480" s="17"/>
      <c r="JM480" s="17"/>
      <c r="JN480" s="17"/>
      <c r="JO480" s="17"/>
      <c r="JP480" s="17"/>
      <c r="JQ480" s="17"/>
      <c r="JR480" s="17"/>
      <c r="JS480" s="17"/>
      <c r="JT480" s="17"/>
      <c r="JU480" s="17"/>
      <c r="JV480" s="17"/>
      <c r="JW480" s="17"/>
      <c r="JX480" s="17"/>
      <c r="JY480" s="17"/>
      <c r="JZ480" s="17"/>
      <c r="KA480" s="17"/>
      <c r="KB480" s="17"/>
      <c r="KC480" s="17"/>
      <c r="KD480" s="17"/>
      <c r="KE480" s="17"/>
      <c r="KF480" s="17"/>
      <c r="KG480" s="17"/>
      <c r="KH480" s="17"/>
      <c r="KI480" s="17"/>
      <c r="KJ480" s="17"/>
      <c r="KK480" s="17"/>
      <c r="KL480" s="17"/>
      <c r="KM480" s="17"/>
      <c r="KN480" s="17"/>
      <c r="KO480" s="17"/>
      <c r="KP480" s="17"/>
      <c r="KQ480" s="17"/>
      <c r="KR480" s="17"/>
      <c r="KS480" s="17"/>
      <c r="KT480" s="17"/>
      <c r="KU480" s="17"/>
      <c r="KV480" s="17"/>
      <c r="KW480" s="17"/>
      <c r="KX480" s="17"/>
      <c r="KY480" s="17"/>
      <c r="KZ480" s="17"/>
      <c r="LA480" s="17"/>
      <c r="LB480" s="17"/>
      <c r="LC480" s="17"/>
      <c r="LD480" s="17"/>
      <c r="LE480" s="17"/>
      <c r="LF480" s="17"/>
      <c r="LG480" s="17"/>
      <c r="LH480" s="17"/>
      <c r="LI480" s="17"/>
      <c r="LJ480" s="17"/>
      <c r="LK480" s="17"/>
      <c r="LL480" s="17"/>
      <c r="LM480" s="17"/>
      <c r="LN480" s="17"/>
      <c r="LO480" s="17"/>
      <c r="LP480" s="17"/>
      <c r="LQ480" s="17"/>
      <c r="LR480" s="17"/>
      <c r="LS480" s="17"/>
      <c r="LT480" s="17"/>
      <c r="LU480" s="17"/>
      <c r="LV480" s="17"/>
      <c r="LW480" s="17"/>
      <c r="LX480" s="17"/>
      <c r="LY480" s="17"/>
      <c r="LZ480" s="17"/>
      <c r="MA480" s="17"/>
      <c r="MB480" s="17"/>
      <c r="MC480" s="17"/>
      <c r="MD480" s="17"/>
      <c r="ME480" s="17"/>
      <c r="MF480" s="17"/>
      <c r="MG480" s="17"/>
      <c r="MH480" s="17"/>
      <c r="MI480" s="17"/>
      <c r="MJ480" s="17"/>
      <c r="MK480" s="17"/>
      <c r="ML480" s="17"/>
      <c r="MM480" s="17"/>
      <c r="MN480" s="17"/>
      <c r="MO480" s="17"/>
      <c r="MP480" s="17"/>
      <c r="MQ480" s="17"/>
      <c r="MR480" s="17"/>
      <c r="MS480" s="17"/>
      <c r="MT480" s="17"/>
      <c r="MU480" s="17"/>
      <c r="MV480" s="17"/>
      <c r="MW480" s="17"/>
      <c r="MX480" s="17"/>
      <c r="MY480" s="17"/>
      <c r="MZ480" s="17"/>
      <c r="NA480" s="17"/>
      <c r="NB480" s="17"/>
      <c r="NC480" s="17"/>
      <c r="ND480" s="17"/>
      <c r="NE480" s="17"/>
      <c r="NF480" s="17"/>
      <c r="NG480" s="17"/>
      <c r="NH480" s="17"/>
      <c r="NI480" s="17"/>
      <c r="NJ480" s="17"/>
      <c r="NK480" s="17"/>
      <c r="NL480" s="17"/>
      <c r="NM480" s="17"/>
      <c r="NN480" s="17"/>
      <c r="NO480" s="17"/>
      <c r="NP480" s="17"/>
      <c r="NQ480" s="17"/>
      <c r="NR480" s="17"/>
      <c r="NS480" s="17"/>
      <c r="NT480" s="17"/>
      <c r="NU480" s="17"/>
      <c r="NV480" s="17"/>
      <c r="NW480" s="17"/>
      <c r="NX480" s="17"/>
      <c r="NY480" s="17"/>
      <c r="NZ480" s="17"/>
      <c r="OA480" s="17"/>
      <c r="OB480" s="17"/>
      <c r="OC480" s="17"/>
      <c r="OD480" s="17"/>
      <c r="OE480" s="17"/>
      <c r="OF480" s="17"/>
      <c r="OG480" s="17"/>
      <c r="OH480" s="17"/>
      <c r="OI480" s="17"/>
      <c r="OJ480" s="17"/>
      <c r="OK480" s="17"/>
      <c r="OL480" s="17"/>
      <c r="OM480" s="17"/>
      <c r="ON480" s="17"/>
      <c r="OO480" s="17"/>
      <c r="OP480" s="17"/>
      <c r="OQ480" s="17"/>
      <c r="OR480" s="17"/>
      <c r="OS480" s="17"/>
      <c r="OT480" s="17"/>
      <c r="OU480" s="17"/>
      <c r="OV480" s="17"/>
      <c r="OW480" s="17"/>
      <c r="OX480" s="17"/>
      <c r="OY480" s="17"/>
      <c r="OZ480" s="17"/>
      <c r="PA480" s="17"/>
      <c r="PB480" s="17"/>
      <c r="PC480" s="17"/>
      <c r="PD480" s="17"/>
      <c r="PE480" s="17"/>
      <c r="PF480" s="17"/>
      <c r="PG480" s="17"/>
      <c r="PH480" s="17"/>
      <c r="PI480" s="17"/>
      <c r="PJ480" s="17"/>
      <c r="PK480" s="17"/>
      <c r="PL480" s="17"/>
      <c r="PM480" s="17"/>
      <c r="PN480" s="17"/>
      <c r="PO480" s="17"/>
      <c r="PP480" s="17"/>
      <c r="PQ480" s="17"/>
      <c r="PR480" s="17"/>
      <c r="PS480" s="17"/>
      <c r="PT480" s="17"/>
      <c r="PU480" s="17"/>
      <c r="PV480" s="17"/>
      <c r="PW480" s="17"/>
      <c r="PX480" s="17"/>
      <c r="PY480" s="17"/>
      <c r="PZ480" s="17"/>
      <c r="QA480" s="17"/>
      <c r="QB480" s="17"/>
      <c r="QC480" s="17"/>
      <c r="QD480" s="17"/>
      <c r="QE480" s="17"/>
      <c r="QF480" s="17"/>
      <c r="QG480" s="17"/>
      <c r="QH480" s="17"/>
      <c r="QI480" s="17"/>
      <c r="QJ480" s="17"/>
      <c r="QK480" s="17"/>
      <c r="QL480" s="17"/>
      <c r="QM480" s="17"/>
      <c r="QN480" s="17"/>
      <c r="QO480" s="17"/>
      <c r="QP480" s="17"/>
      <c r="QQ480" s="17"/>
      <c r="QR480" s="17"/>
      <c r="QS480" s="17"/>
      <c r="QT480" s="17"/>
      <c r="QU480" s="17"/>
      <c r="QV480" s="17"/>
      <c r="QW480" s="17"/>
      <c r="QX480" s="17"/>
      <c r="QY480" s="17"/>
      <c r="QZ480" s="17"/>
      <c r="RA480" s="17"/>
      <c r="RB480" s="17"/>
      <c r="RC480" s="17"/>
      <c r="RD480" s="17"/>
      <c r="RE480" s="17"/>
      <c r="RF480" s="17"/>
      <c r="RG480" s="17"/>
      <c r="RH480" s="17"/>
      <c r="RI480" s="17"/>
      <c r="RJ480" s="17"/>
      <c r="RK480" s="17"/>
      <c r="RL480" s="17"/>
      <c r="RM480" s="17"/>
      <c r="RN480" s="17"/>
      <c r="RO480" s="17"/>
      <c r="RP480" s="17"/>
      <c r="RQ480" s="17"/>
      <c r="RR480" s="17"/>
      <c r="RS480" s="17"/>
      <c r="RT480" s="17"/>
      <c r="RU480" s="17"/>
      <c r="RV480" s="17"/>
      <c r="RW480" s="17"/>
      <c r="RX480" s="17"/>
      <c r="RY480" s="17"/>
      <c r="RZ480" s="17"/>
      <c r="SA480" s="17"/>
      <c r="SB480" s="17"/>
      <c r="SC480" s="17"/>
      <c r="SD480" s="17"/>
      <c r="SE480" s="17"/>
      <c r="SF480" s="17"/>
      <c r="SG480" s="17"/>
      <c r="SH480" s="17"/>
      <c r="SI480" s="17"/>
      <c r="SJ480" s="17"/>
      <c r="SK480" s="17"/>
      <c r="SL480" s="17"/>
      <c r="SM480" s="17"/>
      <c r="SN480" s="17"/>
      <c r="SO480" s="17"/>
      <c r="SP480" s="17"/>
      <c r="SQ480" s="17"/>
      <c r="SR480" s="17"/>
      <c r="SS480" s="17"/>
      <c r="ST480" s="17"/>
      <c r="SU480" s="17"/>
      <c r="SV480" s="17"/>
      <c r="SW480" s="17"/>
      <c r="SX480" s="17"/>
      <c r="SY480" s="17"/>
      <c r="SZ480" s="17"/>
      <c r="TA480" s="17"/>
      <c r="TB480" s="17"/>
      <c r="TC480" s="17"/>
      <c r="TD480" s="17"/>
      <c r="TE480" s="17"/>
      <c r="TF480" s="17"/>
      <c r="TG480" s="17"/>
      <c r="TH480" s="17"/>
      <c r="TI480" s="17"/>
      <c r="TJ480" s="17"/>
      <c r="TK480" s="17"/>
      <c r="TL480" s="17"/>
      <c r="TM480" s="17"/>
      <c r="TN480" s="17"/>
      <c r="TO480" s="17"/>
      <c r="TP480" s="17"/>
      <c r="TQ480" s="17"/>
      <c r="TR480" s="17"/>
      <c r="TS480" s="17"/>
      <c r="TT480" s="17"/>
      <c r="TU480" s="17"/>
      <c r="TV480" s="17"/>
      <c r="TW480" s="17"/>
      <c r="TX480" s="17"/>
      <c r="TY480" s="17"/>
      <c r="TZ480" s="17"/>
      <c r="UA480" s="17"/>
      <c r="UB480" s="17"/>
      <c r="UC480" s="17"/>
      <c r="UD480" s="17"/>
      <c r="UE480" s="17"/>
      <c r="UF480" s="17"/>
      <c r="UG480" s="17"/>
      <c r="UH480" s="17"/>
      <c r="UI480" s="17"/>
      <c r="UJ480" s="17"/>
      <c r="UK480" s="17"/>
      <c r="UL480" s="17"/>
      <c r="UM480" s="17"/>
      <c r="UN480" s="17"/>
      <c r="UO480" s="17"/>
      <c r="UP480" s="17"/>
      <c r="UQ480" s="17"/>
      <c r="UR480" s="17"/>
      <c r="US480" s="17"/>
      <c r="UT480" s="17"/>
      <c r="UU480" s="17"/>
      <c r="UV480" s="17"/>
      <c r="UW480" s="17"/>
      <c r="UX480" s="17"/>
      <c r="UY480" s="17"/>
      <c r="UZ480" s="17"/>
      <c r="VA480" s="17"/>
      <c r="VB480" s="17"/>
      <c r="VC480" s="17"/>
      <c r="VD480" s="17"/>
      <c r="VE480" s="17"/>
      <c r="VF480" s="17"/>
      <c r="VG480" s="17"/>
      <c r="VH480" s="17"/>
      <c r="VI480" s="17"/>
      <c r="VJ480" s="17"/>
      <c r="VK480" s="17"/>
      <c r="VL480" s="17"/>
      <c r="VM480" s="17"/>
      <c r="VN480" s="17"/>
      <c r="VO480" s="17"/>
      <c r="VP480" s="17"/>
      <c r="VQ480" s="17"/>
      <c r="VR480" s="17"/>
      <c r="VS480" s="17"/>
      <c r="VT480" s="17"/>
      <c r="VU480" s="17"/>
      <c r="VV480" s="17"/>
      <c r="VW480" s="17"/>
      <c r="VX480" s="17"/>
      <c r="VY480" s="17"/>
      <c r="VZ480" s="17"/>
      <c r="WA480" s="17"/>
      <c r="WB480" s="17"/>
      <c r="WC480" s="17"/>
      <c r="WD480" s="17"/>
      <c r="WE480" s="17"/>
      <c r="WF480" s="17"/>
      <c r="WG480" s="17"/>
      <c r="WH480" s="17"/>
      <c r="WI480" s="17"/>
      <c r="WJ480" s="17"/>
      <c r="WK480" s="17"/>
      <c r="WL480" s="17"/>
      <c r="WM480" s="17"/>
      <c r="WN480" s="17"/>
      <c r="WO480" s="17"/>
      <c r="WP480" s="17"/>
      <c r="WQ480" s="17"/>
      <c r="WR480" s="17"/>
      <c r="WS480" s="17"/>
      <c r="WT480" s="17"/>
      <c r="WU480" s="17"/>
      <c r="WV480" s="17"/>
      <c r="WW480" s="17"/>
      <c r="WX480" s="17"/>
      <c r="WY480" s="17"/>
      <c r="WZ480" s="17"/>
      <c r="XA480" s="17"/>
      <c r="XB480" s="17"/>
      <c r="XC480" s="17"/>
      <c r="XD480" s="17"/>
      <c r="XE480" s="17"/>
      <c r="XF480" s="17"/>
      <c r="XG480" s="17"/>
      <c r="XH480" s="17"/>
      <c r="XI480" s="17"/>
      <c r="XJ480" s="17"/>
      <c r="XK480" s="17"/>
      <c r="XL480" s="17"/>
      <c r="XM480" s="17"/>
      <c r="XN480" s="17"/>
      <c r="XO480" s="17"/>
      <c r="XP480" s="17"/>
      <c r="XQ480" s="17"/>
      <c r="XR480" s="17"/>
      <c r="XS480" s="17"/>
      <c r="XT480" s="17"/>
      <c r="XU480" s="17"/>
      <c r="XV480" s="17"/>
      <c r="XW480" s="17"/>
      <c r="XX480" s="17"/>
      <c r="XY480" s="17"/>
      <c r="XZ480" s="17"/>
      <c r="YA480" s="17"/>
      <c r="YB480" s="17"/>
      <c r="YC480" s="17"/>
      <c r="YD480" s="17"/>
      <c r="YE480" s="17"/>
      <c r="YF480" s="17"/>
      <c r="YG480" s="17"/>
      <c r="YH480" s="17"/>
      <c r="YI480" s="17"/>
      <c r="YJ480" s="17"/>
      <c r="YK480" s="17"/>
      <c r="YL480" s="17"/>
      <c r="YM480" s="17"/>
      <c r="YN480" s="17"/>
      <c r="YO480" s="17"/>
      <c r="YP480" s="17"/>
      <c r="YQ480" s="17"/>
      <c r="YR480" s="17"/>
      <c r="YS480" s="17"/>
      <c r="YT480" s="17"/>
      <c r="YU480" s="17"/>
      <c r="YV480" s="17"/>
      <c r="YW480" s="17"/>
      <c r="YX480" s="17"/>
      <c r="YY480" s="17"/>
      <c r="YZ480" s="17"/>
      <c r="ZA480" s="17"/>
      <c r="ZB480" s="17"/>
      <c r="ZC480" s="17"/>
      <c r="ZD480" s="17"/>
      <c r="ZE480" s="17"/>
      <c r="ZF480" s="17"/>
      <c r="ZG480" s="17"/>
      <c r="ZH480" s="17"/>
      <c r="ZI480" s="17"/>
      <c r="ZJ480" s="17"/>
      <c r="ZK480" s="17"/>
      <c r="ZL480" s="17"/>
      <c r="ZM480" s="17"/>
      <c r="ZN480" s="17"/>
      <c r="ZO480" s="17"/>
      <c r="ZP480" s="17"/>
      <c r="ZQ480" s="17"/>
      <c r="ZR480" s="17"/>
      <c r="ZS480" s="17"/>
      <c r="ZT480" s="17"/>
      <c r="ZU480" s="17"/>
      <c r="ZV480" s="17"/>
      <c r="ZW480" s="17"/>
      <c r="ZX480" s="17"/>
      <c r="ZY480" s="17"/>
      <c r="ZZ480" s="17"/>
      <c r="AAA480" s="17"/>
      <c r="AAB480" s="17"/>
      <c r="AAC480" s="17"/>
      <c r="AAD480" s="17"/>
      <c r="AAE480" s="17"/>
      <c r="AAF480" s="17"/>
      <c r="AAG480" s="17"/>
      <c r="AAH480" s="17"/>
      <c r="AAI480" s="17"/>
      <c r="AAJ480" s="17"/>
      <c r="AAK480" s="17"/>
      <c r="AAL480" s="17"/>
      <c r="AAM480" s="17"/>
      <c r="AAN480" s="17"/>
      <c r="AAO480" s="17"/>
      <c r="AAP480" s="17"/>
      <c r="AAQ480" s="17"/>
      <c r="AAR480" s="17"/>
      <c r="AAS480" s="17"/>
      <c r="AAT480" s="17"/>
      <c r="AAU480" s="17"/>
      <c r="AAV480" s="17"/>
      <c r="AAW480" s="17"/>
      <c r="AAX480" s="17"/>
      <c r="AAY480" s="17"/>
      <c r="AAZ480" s="17"/>
      <c r="ABA480" s="17"/>
      <c r="ABB480" s="17"/>
    </row>
    <row r="481" spans="1:731" s="2" customFormat="1" ht="33.75" customHeight="1" x14ac:dyDescent="0.2">
      <c r="A481" s="244" t="s">
        <v>167</v>
      </c>
      <c r="B481" s="244"/>
      <c r="C481" s="244"/>
      <c r="D481" s="244"/>
      <c r="E481" s="244"/>
      <c r="F481" s="244"/>
      <c r="G481" s="244"/>
      <c r="H481" s="244"/>
      <c r="I481" s="244"/>
      <c r="J481" s="244"/>
      <c r="K481" s="244"/>
      <c r="L481" s="244"/>
      <c r="M481" s="244"/>
      <c r="N481" s="244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  <c r="HA481" s="17"/>
      <c r="HB481" s="17"/>
      <c r="HC481" s="17"/>
      <c r="HD481" s="17"/>
      <c r="HE481" s="17"/>
      <c r="HF481" s="17"/>
      <c r="HG481" s="17"/>
      <c r="HH481" s="17"/>
      <c r="HI481" s="17"/>
      <c r="HJ481" s="17"/>
      <c r="HK481" s="17"/>
      <c r="HL481" s="17"/>
      <c r="HM481" s="17"/>
      <c r="HN481" s="17"/>
      <c r="HO481" s="17"/>
      <c r="HP481" s="17"/>
      <c r="HQ481" s="17"/>
      <c r="HR481" s="17"/>
      <c r="HS481" s="17"/>
      <c r="HT481" s="17"/>
      <c r="HU481" s="17"/>
      <c r="HV481" s="17"/>
      <c r="HW481" s="17"/>
      <c r="HX481" s="17"/>
      <c r="HY481" s="17"/>
      <c r="HZ481" s="17"/>
      <c r="IA481" s="17"/>
      <c r="IB481" s="17"/>
      <c r="IC481" s="17"/>
      <c r="ID481" s="17"/>
      <c r="IE481" s="17"/>
      <c r="IF481" s="17"/>
      <c r="IG481" s="17"/>
      <c r="IH481" s="17"/>
      <c r="II481" s="17"/>
      <c r="IJ481" s="17"/>
      <c r="IK481" s="17"/>
      <c r="IL481" s="17"/>
      <c r="IM481" s="17"/>
      <c r="IN481" s="17"/>
      <c r="IO481" s="17"/>
      <c r="IP481" s="17"/>
      <c r="IQ481" s="17"/>
      <c r="IR481" s="17"/>
      <c r="IS481" s="17"/>
      <c r="IT481" s="17"/>
      <c r="IU481" s="17"/>
      <c r="IV481" s="17"/>
      <c r="IW481" s="17"/>
      <c r="IX481" s="17"/>
      <c r="IY481" s="17"/>
      <c r="IZ481" s="17"/>
      <c r="JA481" s="17"/>
      <c r="JB481" s="17"/>
      <c r="JC481" s="17"/>
      <c r="JD481" s="17"/>
      <c r="JE481" s="17"/>
      <c r="JF481" s="17"/>
      <c r="JG481" s="17"/>
      <c r="JH481" s="17"/>
      <c r="JI481" s="17"/>
      <c r="JJ481" s="17"/>
      <c r="JK481" s="17"/>
      <c r="JL481" s="17"/>
      <c r="JM481" s="17"/>
      <c r="JN481" s="17"/>
      <c r="JO481" s="17"/>
      <c r="JP481" s="17"/>
      <c r="JQ481" s="17"/>
      <c r="JR481" s="17"/>
      <c r="JS481" s="17"/>
      <c r="JT481" s="17"/>
      <c r="JU481" s="17"/>
      <c r="JV481" s="17"/>
      <c r="JW481" s="17"/>
      <c r="JX481" s="17"/>
      <c r="JY481" s="17"/>
      <c r="JZ481" s="17"/>
      <c r="KA481" s="17"/>
      <c r="KB481" s="17"/>
      <c r="KC481" s="17"/>
      <c r="KD481" s="17"/>
      <c r="KE481" s="17"/>
      <c r="KF481" s="17"/>
      <c r="KG481" s="17"/>
      <c r="KH481" s="17"/>
      <c r="KI481" s="17"/>
      <c r="KJ481" s="17"/>
      <c r="KK481" s="17"/>
      <c r="KL481" s="17"/>
      <c r="KM481" s="17"/>
      <c r="KN481" s="17"/>
      <c r="KO481" s="17"/>
      <c r="KP481" s="17"/>
      <c r="KQ481" s="17"/>
      <c r="KR481" s="17"/>
      <c r="KS481" s="17"/>
      <c r="KT481" s="17"/>
      <c r="KU481" s="17"/>
      <c r="KV481" s="17"/>
      <c r="KW481" s="17"/>
      <c r="KX481" s="17"/>
      <c r="KY481" s="17"/>
      <c r="KZ481" s="17"/>
      <c r="LA481" s="17"/>
      <c r="LB481" s="17"/>
      <c r="LC481" s="17"/>
      <c r="LD481" s="17"/>
      <c r="LE481" s="17"/>
      <c r="LF481" s="17"/>
      <c r="LG481" s="17"/>
      <c r="LH481" s="17"/>
      <c r="LI481" s="17"/>
      <c r="LJ481" s="17"/>
      <c r="LK481" s="17"/>
      <c r="LL481" s="17"/>
      <c r="LM481" s="17"/>
      <c r="LN481" s="17"/>
      <c r="LO481" s="17"/>
      <c r="LP481" s="17"/>
      <c r="LQ481" s="17"/>
      <c r="LR481" s="17"/>
      <c r="LS481" s="17"/>
      <c r="LT481" s="17"/>
      <c r="LU481" s="17"/>
      <c r="LV481" s="17"/>
      <c r="LW481" s="17"/>
      <c r="LX481" s="17"/>
      <c r="LY481" s="17"/>
      <c r="LZ481" s="17"/>
      <c r="MA481" s="17"/>
      <c r="MB481" s="17"/>
      <c r="MC481" s="17"/>
      <c r="MD481" s="17"/>
      <c r="ME481" s="17"/>
      <c r="MF481" s="17"/>
      <c r="MG481" s="17"/>
      <c r="MH481" s="17"/>
      <c r="MI481" s="17"/>
      <c r="MJ481" s="17"/>
      <c r="MK481" s="17"/>
      <c r="ML481" s="17"/>
      <c r="MM481" s="17"/>
      <c r="MN481" s="17"/>
      <c r="MO481" s="17"/>
      <c r="MP481" s="17"/>
      <c r="MQ481" s="17"/>
      <c r="MR481" s="17"/>
      <c r="MS481" s="17"/>
      <c r="MT481" s="17"/>
      <c r="MU481" s="17"/>
      <c r="MV481" s="17"/>
      <c r="MW481" s="17"/>
      <c r="MX481" s="17"/>
      <c r="MY481" s="17"/>
      <c r="MZ481" s="17"/>
      <c r="NA481" s="17"/>
      <c r="NB481" s="17"/>
      <c r="NC481" s="17"/>
      <c r="ND481" s="17"/>
      <c r="NE481" s="17"/>
      <c r="NF481" s="17"/>
      <c r="NG481" s="17"/>
      <c r="NH481" s="17"/>
      <c r="NI481" s="17"/>
      <c r="NJ481" s="17"/>
      <c r="NK481" s="17"/>
      <c r="NL481" s="17"/>
      <c r="NM481" s="17"/>
      <c r="NN481" s="17"/>
      <c r="NO481" s="17"/>
      <c r="NP481" s="17"/>
      <c r="NQ481" s="17"/>
      <c r="NR481" s="17"/>
      <c r="NS481" s="17"/>
      <c r="NT481" s="17"/>
      <c r="NU481" s="17"/>
      <c r="NV481" s="17"/>
      <c r="NW481" s="17"/>
      <c r="NX481" s="17"/>
      <c r="NY481" s="17"/>
      <c r="NZ481" s="17"/>
      <c r="OA481" s="17"/>
      <c r="OB481" s="17"/>
      <c r="OC481" s="17"/>
      <c r="OD481" s="17"/>
      <c r="OE481" s="17"/>
      <c r="OF481" s="17"/>
      <c r="OG481" s="17"/>
      <c r="OH481" s="17"/>
      <c r="OI481" s="17"/>
      <c r="OJ481" s="17"/>
      <c r="OK481" s="17"/>
      <c r="OL481" s="17"/>
      <c r="OM481" s="17"/>
      <c r="ON481" s="17"/>
      <c r="OO481" s="17"/>
      <c r="OP481" s="17"/>
      <c r="OQ481" s="17"/>
      <c r="OR481" s="17"/>
      <c r="OS481" s="17"/>
      <c r="OT481" s="17"/>
      <c r="OU481" s="17"/>
      <c r="OV481" s="17"/>
      <c r="OW481" s="17"/>
      <c r="OX481" s="17"/>
      <c r="OY481" s="17"/>
      <c r="OZ481" s="17"/>
      <c r="PA481" s="17"/>
      <c r="PB481" s="17"/>
      <c r="PC481" s="17"/>
      <c r="PD481" s="17"/>
      <c r="PE481" s="17"/>
      <c r="PF481" s="17"/>
      <c r="PG481" s="17"/>
      <c r="PH481" s="17"/>
      <c r="PI481" s="17"/>
      <c r="PJ481" s="17"/>
      <c r="PK481" s="17"/>
      <c r="PL481" s="17"/>
      <c r="PM481" s="17"/>
      <c r="PN481" s="17"/>
      <c r="PO481" s="17"/>
      <c r="PP481" s="17"/>
      <c r="PQ481" s="17"/>
      <c r="PR481" s="17"/>
      <c r="PS481" s="17"/>
      <c r="PT481" s="17"/>
      <c r="PU481" s="17"/>
      <c r="PV481" s="17"/>
      <c r="PW481" s="17"/>
      <c r="PX481" s="17"/>
      <c r="PY481" s="17"/>
      <c r="PZ481" s="17"/>
      <c r="QA481" s="17"/>
      <c r="QB481" s="17"/>
      <c r="QC481" s="17"/>
      <c r="QD481" s="17"/>
      <c r="QE481" s="17"/>
      <c r="QF481" s="17"/>
      <c r="QG481" s="17"/>
      <c r="QH481" s="17"/>
      <c r="QI481" s="17"/>
      <c r="QJ481" s="17"/>
      <c r="QK481" s="17"/>
      <c r="QL481" s="17"/>
      <c r="QM481" s="17"/>
      <c r="QN481" s="17"/>
      <c r="QO481" s="17"/>
      <c r="QP481" s="17"/>
      <c r="QQ481" s="17"/>
      <c r="QR481" s="17"/>
      <c r="QS481" s="17"/>
      <c r="QT481" s="17"/>
      <c r="QU481" s="17"/>
      <c r="QV481" s="17"/>
      <c r="QW481" s="17"/>
      <c r="QX481" s="17"/>
      <c r="QY481" s="17"/>
      <c r="QZ481" s="17"/>
      <c r="RA481" s="17"/>
      <c r="RB481" s="17"/>
      <c r="RC481" s="17"/>
      <c r="RD481" s="17"/>
      <c r="RE481" s="17"/>
      <c r="RF481" s="17"/>
      <c r="RG481" s="17"/>
      <c r="RH481" s="17"/>
      <c r="RI481" s="17"/>
      <c r="RJ481" s="17"/>
      <c r="RK481" s="17"/>
      <c r="RL481" s="17"/>
      <c r="RM481" s="17"/>
      <c r="RN481" s="17"/>
      <c r="RO481" s="17"/>
      <c r="RP481" s="17"/>
      <c r="RQ481" s="17"/>
      <c r="RR481" s="17"/>
      <c r="RS481" s="17"/>
      <c r="RT481" s="17"/>
      <c r="RU481" s="17"/>
      <c r="RV481" s="17"/>
      <c r="RW481" s="17"/>
      <c r="RX481" s="17"/>
      <c r="RY481" s="17"/>
      <c r="RZ481" s="17"/>
      <c r="SA481" s="17"/>
      <c r="SB481" s="17"/>
      <c r="SC481" s="17"/>
      <c r="SD481" s="17"/>
      <c r="SE481" s="17"/>
      <c r="SF481" s="17"/>
      <c r="SG481" s="17"/>
      <c r="SH481" s="17"/>
      <c r="SI481" s="17"/>
      <c r="SJ481" s="17"/>
      <c r="SK481" s="17"/>
      <c r="SL481" s="17"/>
      <c r="SM481" s="17"/>
      <c r="SN481" s="17"/>
      <c r="SO481" s="17"/>
      <c r="SP481" s="17"/>
      <c r="SQ481" s="17"/>
      <c r="SR481" s="17"/>
      <c r="SS481" s="17"/>
      <c r="ST481" s="17"/>
      <c r="SU481" s="17"/>
      <c r="SV481" s="17"/>
      <c r="SW481" s="17"/>
      <c r="SX481" s="17"/>
      <c r="SY481" s="17"/>
      <c r="SZ481" s="17"/>
      <c r="TA481" s="17"/>
      <c r="TB481" s="17"/>
      <c r="TC481" s="17"/>
      <c r="TD481" s="17"/>
      <c r="TE481" s="17"/>
      <c r="TF481" s="17"/>
      <c r="TG481" s="17"/>
      <c r="TH481" s="17"/>
      <c r="TI481" s="17"/>
      <c r="TJ481" s="17"/>
      <c r="TK481" s="17"/>
      <c r="TL481" s="17"/>
      <c r="TM481" s="17"/>
      <c r="TN481" s="17"/>
      <c r="TO481" s="17"/>
      <c r="TP481" s="17"/>
      <c r="TQ481" s="17"/>
      <c r="TR481" s="17"/>
      <c r="TS481" s="17"/>
      <c r="TT481" s="17"/>
      <c r="TU481" s="17"/>
      <c r="TV481" s="17"/>
      <c r="TW481" s="17"/>
      <c r="TX481" s="17"/>
      <c r="TY481" s="17"/>
      <c r="TZ481" s="17"/>
      <c r="UA481" s="17"/>
      <c r="UB481" s="17"/>
      <c r="UC481" s="17"/>
      <c r="UD481" s="17"/>
      <c r="UE481" s="17"/>
      <c r="UF481" s="17"/>
      <c r="UG481" s="17"/>
      <c r="UH481" s="17"/>
      <c r="UI481" s="17"/>
      <c r="UJ481" s="17"/>
      <c r="UK481" s="17"/>
      <c r="UL481" s="17"/>
      <c r="UM481" s="17"/>
      <c r="UN481" s="17"/>
      <c r="UO481" s="17"/>
      <c r="UP481" s="17"/>
      <c r="UQ481" s="17"/>
      <c r="UR481" s="17"/>
      <c r="US481" s="17"/>
      <c r="UT481" s="17"/>
      <c r="UU481" s="17"/>
      <c r="UV481" s="17"/>
      <c r="UW481" s="17"/>
      <c r="UX481" s="17"/>
      <c r="UY481" s="17"/>
      <c r="UZ481" s="17"/>
      <c r="VA481" s="17"/>
      <c r="VB481" s="17"/>
      <c r="VC481" s="17"/>
      <c r="VD481" s="17"/>
      <c r="VE481" s="17"/>
      <c r="VF481" s="17"/>
      <c r="VG481" s="17"/>
      <c r="VH481" s="17"/>
      <c r="VI481" s="17"/>
      <c r="VJ481" s="17"/>
      <c r="VK481" s="17"/>
      <c r="VL481" s="17"/>
      <c r="VM481" s="17"/>
      <c r="VN481" s="17"/>
      <c r="VO481" s="17"/>
      <c r="VP481" s="17"/>
      <c r="VQ481" s="17"/>
      <c r="VR481" s="17"/>
      <c r="VS481" s="17"/>
      <c r="VT481" s="17"/>
      <c r="VU481" s="17"/>
      <c r="VV481" s="17"/>
      <c r="VW481" s="17"/>
      <c r="VX481" s="17"/>
      <c r="VY481" s="17"/>
      <c r="VZ481" s="17"/>
      <c r="WA481" s="17"/>
      <c r="WB481" s="17"/>
      <c r="WC481" s="17"/>
      <c r="WD481" s="17"/>
      <c r="WE481" s="17"/>
      <c r="WF481" s="17"/>
      <c r="WG481" s="17"/>
      <c r="WH481" s="17"/>
      <c r="WI481" s="17"/>
      <c r="WJ481" s="17"/>
      <c r="WK481" s="17"/>
      <c r="WL481" s="17"/>
      <c r="WM481" s="17"/>
      <c r="WN481" s="17"/>
      <c r="WO481" s="17"/>
      <c r="WP481" s="17"/>
      <c r="WQ481" s="17"/>
      <c r="WR481" s="17"/>
      <c r="WS481" s="17"/>
      <c r="WT481" s="17"/>
      <c r="WU481" s="17"/>
      <c r="WV481" s="17"/>
      <c r="WW481" s="17"/>
      <c r="WX481" s="17"/>
      <c r="WY481" s="17"/>
      <c r="WZ481" s="17"/>
      <c r="XA481" s="17"/>
      <c r="XB481" s="17"/>
      <c r="XC481" s="17"/>
      <c r="XD481" s="17"/>
      <c r="XE481" s="17"/>
      <c r="XF481" s="17"/>
      <c r="XG481" s="17"/>
      <c r="XH481" s="17"/>
      <c r="XI481" s="17"/>
      <c r="XJ481" s="17"/>
      <c r="XK481" s="17"/>
      <c r="XL481" s="17"/>
      <c r="XM481" s="17"/>
      <c r="XN481" s="17"/>
      <c r="XO481" s="17"/>
      <c r="XP481" s="17"/>
      <c r="XQ481" s="17"/>
      <c r="XR481" s="17"/>
      <c r="XS481" s="17"/>
      <c r="XT481" s="17"/>
      <c r="XU481" s="17"/>
      <c r="XV481" s="17"/>
      <c r="XW481" s="17"/>
      <c r="XX481" s="17"/>
      <c r="XY481" s="17"/>
      <c r="XZ481" s="17"/>
      <c r="YA481" s="17"/>
      <c r="YB481" s="17"/>
      <c r="YC481" s="17"/>
      <c r="YD481" s="17"/>
      <c r="YE481" s="17"/>
      <c r="YF481" s="17"/>
      <c r="YG481" s="17"/>
      <c r="YH481" s="17"/>
      <c r="YI481" s="17"/>
      <c r="YJ481" s="17"/>
      <c r="YK481" s="17"/>
      <c r="YL481" s="17"/>
      <c r="YM481" s="17"/>
      <c r="YN481" s="17"/>
      <c r="YO481" s="17"/>
      <c r="YP481" s="17"/>
      <c r="YQ481" s="17"/>
      <c r="YR481" s="17"/>
      <c r="YS481" s="17"/>
      <c r="YT481" s="17"/>
      <c r="YU481" s="17"/>
      <c r="YV481" s="17"/>
      <c r="YW481" s="17"/>
      <c r="YX481" s="17"/>
      <c r="YY481" s="17"/>
      <c r="YZ481" s="17"/>
      <c r="ZA481" s="17"/>
      <c r="ZB481" s="17"/>
      <c r="ZC481" s="17"/>
      <c r="ZD481" s="17"/>
      <c r="ZE481" s="17"/>
      <c r="ZF481" s="17"/>
      <c r="ZG481" s="17"/>
      <c r="ZH481" s="17"/>
      <c r="ZI481" s="17"/>
      <c r="ZJ481" s="17"/>
      <c r="ZK481" s="17"/>
      <c r="ZL481" s="17"/>
      <c r="ZM481" s="17"/>
      <c r="ZN481" s="17"/>
      <c r="ZO481" s="17"/>
      <c r="ZP481" s="17"/>
      <c r="ZQ481" s="17"/>
      <c r="ZR481" s="17"/>
      <c r="ZS481" s="17"/>
      <c r="ZT481" s="17"/>
      <c r="ZU481" s="17"/>
      <c r="ZV481" s="17"/>
      <c r="ZW481" s="17"/>
      <c r="ZX481" s="17"/>
      <c r="ZY481" s="17"/>
      <c r="ZZ481" s="17"/>
      <c r="AAA481" s="17"/>
      <c r="AAB481" s="17"/>
      <c r="AAC481" s="17"/>
      <c r="AAD481" s="17"/>
      <c r="AAE481" s="17"/>
      <c r="AAF481" s="17"/>
      <c r="AAG481" s="17"/>
      <c r="AAH481" s="17"/>
      <c r="AAI481" s="17"/>
      <c r="AAJ481" s="17"/>
      <c r="AAK481" s="17"/>
      <c r="AAL481" s="17"/>
      <c r="AAM481" s="17"/>
      <c r="AAN481" s="17"/>
      <c r="AAO481" s="17"/>
      <c r="AAP481" s="17"/>
      <c r="AAQ481" s="17"/>
      <c r="AAR481" s="17"/>
      <c r="AAS481" s="17"/>
      <c r="AAT481" s="17"/>
      <c r="AAU481" s="17"/>
      <c r="AAV481" s="17"/>
      <c r="AAW481" s="17"/>
      <c r="AAX481" s="17"/>
      <c r="AAY481" s="17"/>
      <c r="AAZ481" s="17"/>
      <c r="ABA481" s="17"/>
      <c r="ABB481" s="17"/>
      <c r="ABC481" s="16"/>
    </row>
    <row r="482" spans="1:731" s="2" customFormat="1" ht="41.25" customHeight="1" x14ac:dyDescent="0.2">
      <c r="A482" s="241" t="s">
        <v>109</v>
      </c>
      <c r="B482" s="241"/>
      <c r="C482" s="241"/>
      <c r="D482" s="241"/>
      <c r="E482" s="241"/>
      <c r="F482" s="241"/>
      <c r="G482" s="241"/>
      <c r="H482" s="241"/>
      <c r="I482" s="241"/>
      <c r="J482" s="241"/>
      <c r="K482" s="241"/>
      <c r="L482" s="241"/>
      <c r="M482" s="241"/>
      <c r="N482" s="24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  <c r="HQ482" s="17"/>
      <c r="HR482" s="17"/>
      <c r="HS482" s="17"/>
      <c r="HT482" s="17"/>
      <c r="HU482" s="17"/>
      <c r="HV482" s="17"/>
      <c r="HW482" s="17"/>
      <c r="HX482" s="17"/>
      <c r="HY482" s="17"/>
      <c r="HZ482" s="17"/>
      <c r="IA482" s="17"/>
      <c r="IB482" s="17"/>
      <c r="IC482" s="17"/>
      <c r="ID482" s="17"/>
      <c r="IE482" s="17"/>
      <c r="IF482" s="17"/>
      <c r="IG482" s="17"/>
      <c r="IH482" s="17"/>
      <c r="II482" s="17"/>
      <c r="IJ482" s="17"/>
      <c r="IK482" s="17"/>
      <c r="IL482" s="17"/>
      <c r="IM482" s="17"/>
      <c r="IN482" s="17"/>
      <c r="IO482" s="17"/>
      <c r="IP482" s="17"/>
      <c r="IQ482" s="17"/>
      <c r="IR482" s="17"/>
      <c r="IS482" s="17"/>
      <c r="IT482" s="17"/>
      <c r="IU482" s="17"/>
      <c r="IV482" s="17"/>
      <c r="IW482" s="17"/>
      <c r="IX482" s="17"/>
      <c r="IY482" s="17"/>
      <c r="IZ482" s="17"/>
      <c r="JA482" s="17"/>
      <c r="JB482" s="17"/>
      <c r="JC482" s="17"/>
      <c r="JD482" s="17"/>
      <c r="JE482" s="17"/>
      <c r="JF482" s="17"/>
      <c r="JG482" s="17"/>
      <c r="JH482" s="17"/>
      <c r="JI482" s="17"/>
      <c r="JJ482" s="17"/>
      <c r="JK482" s="17"/>
      <c r="JL482" s="17"/>
      <c r="JM482" s="17"/>
      <c r="JN482" s="17"/>
      <c r="JO482" s="17"/>
      <c r="JP482" s="17"/>
      <c r="JQ482" s="17"/>
      <c r="JR482" s="17"/>
      <c r="JS482" s="17"/>
      <c r="JT482" s="17"/>
      <c r="JU482" s="17"/>
      <c r="JV482" s="17"/>
      <c r="JW482" s="17"/>
      <c r="JX482" s="17"/>
      <c r="JY482" s="17"/>
      <c r="JZ482" s="17"/>
      <c r="KA482" s="17"/>
      <c r="KB482" s="17"/>
      <c r="KC482" s="17"/>
      <c r="KD482" s="17"/>
      <c r="KE482" s="17"/>
      <c r="KF482" s="17"/>
      <c r="KG482" s="17"/>
      <c r="KH482" s="17"/>
      <c r="KI482" s="17"/>
      <c r="KJ482" s="17"/>
      <c r="KK482" s="17"/>
      <c r="KL482" s="17"/>
      <c r="KM482" s="17"/>
      <c r="KN482" s="17"/>
      <c r="KO482" s="17"/>
      <c r="KP482" s="17"/>
      <c r="KQ482" s="17"/>
      <c r="KR482" s="17"/>
      <c r="KS482" s="17"/>
      <c r="KT482" s="17"/>
      <c r="KU482" s="17"/>
      <c r="KV482" s="17"/>
      <c r="KW482" s="17"/>
      <c r="KX482" s="17"/>
      <c r="KY482" s="17"/>
      <c r="KZ482" s="17"/>
      <c r="LA482" s="17"/>
      <c r="LB482" s="17"/>
      <c r="LC482" s="17"/>
      <c r="LD482" s="17"/>
      <c r="LE482" s="17"/>
      <c r="LF482" s="17"/>
      <c r="LG482" s="17"/>
      <c r="LH482" s="17"/>
      <c r="LI482" s="17"/>
      <c r="LJ482" s="17"/>
      <c r="LK482" s="17"/>
      <c r="LL482" s="17"/>
      <c r="LM482" s="17"/>
      <c r="LN482" s="17"/>
      <c r="LO482" s="17"/>
      <c r="LP482" s="17"/>
      <c r="LQ482" s="17"/>
      <c r="LR482" s="17"/>
      <c r="LS482" s="17"/>
      <c r="LT482" s="17"/>
      <c r="LU482" s="17"/>
      <c r="LV482" s="17"/>
      <c r="LW482" s="17"/>
      <c r="LX482" s="17"/>
      <c r="LY482" s="17"/>
      <c r="LZ482" s="17"/>
      <c r="MA482" s="17"/>
      <c r="MB482" s="17"/>
      <c r="MC482" s="17"/>
      <c r="MD482" s="17"/>
      <c r="ME482" s="17"/>
      <c r="MF482" s="17"/>
      <c r="MG482" s="17"/>
      <c r="MH482" s="17"/>
      <c r="MI482" s="17"/>
      <c r="MJ482" s="17"/>
      <c r="MK482" s="17"/>
      <c r="ML482" s="17"/>
      <c r="MM482" s="17"/>
      <c r="MN482" s="17"/>
      <c r="MO482" s="17"/>
      <c r="MP482" s="17"/>
      <c r="MQ482" s="17"/>
      <c r="MR482" s="17"/>
      <c r="MS482" s="17"/>
      <c r="MT482" s="17"/>
      <c r="MU482" s="17"/>
      <c r="MV482" s="17"/>
      <c r="MW482" s="17"/>
      <c r="MX482" s="17"/>
      <c r="MY482" s="17"/>
      <c r="MZ482" s="17"/>
      <c r="NA482" s="17"/>
      <c r="NB482" s="17"/>
      <c r="NC482" s="17"/>
      <c r="ND482" s="17"/>
      <c r="NE482" s="17"/>
      <c r="NF482" s="17"/>
      <c r="NG482" s="17"/>
      <c r="NH482" s="17"/>
      <c r="NI482" s="17"/>
      <c r="NJ482" s="17"/>
      <c r="NK482" s="17"/>
      <c r="NL482" s="17"/>
      <c r="NM482" s="17"/>
      <c r="NN482" s="17"/>
      <c r="NO482" s="17"/>
      <c r="NP482" s="17"/>
      <c r="NQ482" s="17"/>
      <c r="NR482" s="17"/>
      <c r="NS482" s="17"/>
      <c r="NT482" s="17"/>
      <c r="NU482" s="17"/>
      <c r="NV482" s="17"/>
      <c r="NW482" s="17"/>
      <c r="NX482" s="17"/>
      <c r="NY482" s="17"/>
      <c r="NZ482" s="17"/>
      <c r="OA482" s="17"/>
      <c r="OB482" s="17"/>
      <c r="OC482" s="17"/>
      <c r="OD482" s="17"/>
      <c r="OE482" s="17"/>
      <c r="OF482" s="17"/>
      <c r="OG482" s="17"/>
      <c r="OH482" s="17"/>
      <c r="OI482" s="17"/>
      <c r="OJ482" s="17"/>
      <c r="OK482" s="17"/>
      <c r="OL482" s="17"/>
      <c r="OM482" s="17"/>
      <c r="ON482" s="17"/>
      <c r="OO482" s="17"/>
      <c r="OP482" s="17"/>
      <c r="OQ482" s="17"/>
      <c r="OR482" s="17"/>
      <c r="OS482" s="17"/>
      <c r="OT482" s="17"/>
      <c r="OU482" s="17"/>
      <c r="OV482" s="17"/>
      <c r="OW482" s="17"/>
      <c r="OX482" s="17"/>
      <c r="OY482" s="17"/>
      <c r="OZ482" s="17"/>
      <c r="PA482" s="17"/>
      <c r="PB482" s="17"/>
      <c r="PC482" s="17"/>
      <c r="PD482" s="17"/>
      <c r="PE482" s="17"/>
      <c r="PF482" s="17"/>
      <c r="PG482" s="17"/>
      <c r="PH482" s="17"/>
      <c r="PI482" s="17"/>
      <c r="PJ482" s="17"/>
      <c r="PK482" s="17"/>
      <c r="PL482" s="17"/>
      <c r="PM482" s="17"/>
      <c r="PN482" s="17"/>
      <c r="PO482" s="17"/>
      <c r="PP482" s="17"/>
      <c r="PQ482" s="17"/>
      <c r="PR482" s="17"/>
      <c r="PS482" s="17"/>
      <c r="PT482" s="17"/>
      <c r="PU482" s="17"/>
      <c r="PV482" s="17"/>
      <c r="PW482" s="17"/>
      <c r="PX482" s="17"/>
      <c r="PY482" s="17"/>
      <c r="PZ482" s="17"/>
      <c r="QA482" s="17"/>
      <c r="QB482" s="17"/>
      <c r="QC482" s="17"/>
      <c r="QD482" s="17"/>
      <c r="QE482" s="17"/>
      <c r="QF482" s="17"/>
      <c r="QG482" s="17"/>
      <c r="QH482" s="17"/>
      <c r="QI482" s="17"/>
      <c r="QJ482" s="17"/>
      <c r="QK482" s="17"/>
      <c r="QL482" s="17"/>
      <c r="QM482" s="17"/>
      <c r="QN482" s="17"/>
      <c r="QO482" s="17"/>
      <c r="QP482" s="17"/>
      <c r="QQ482" s="17"/>
      <c r="QR482" s="17"/>
      <c r="QS482" s="17"/>
      <c r="QT482" s="17"/>
      <c r="QU482" s="17"/>
      <c r="QV482" s="17"/>
      <c r="QW482" s="17"/>
      <c r="QX482" s="17"/>
      <c r="QY482" s="17"/>
      <c r="QZ482" s="17"/>
      <c r="RA482" s="17"/>
      <c r="RB482" s="17"/>
      <c r="RC482" s="17"/>
      <c r="RD482" s="17"/>
      <c r="RE482" s="17"/>
      <c r="RF482" s="17"/>
      <c r="RG482" s="17"/>
      <c r="RH482" s="17"/>
      <c r="RI482" s="17"/>
      <c r="RJ482" s="17"/>
      <c r="RK482" s="17"/>
      <c r="RL482" s="17"/>
      <c r="RM482" s="17"/>
      <c r="RN482" s="17"/>
      <c r="RO482" s="17"/>
      <c r="RP482" s="17"/>
      <c r="RQ482" s="17"/>
      <c r="RR482" s="17"/>
      <c r="RS482" s="17"/>
      <c r="RT482" s="17"/>
      <c r="RU482" s="17"/>
      <c r="RV482" s="17"/>
      <c r="RW482" s="17"/>
      <c r="RX482" s="17"/>
      <c r="RY482" s="17"/>
      <c r="RZ482" s="17"/>
      <c r="SA482" s="17"/>
      <c r="SB482" s="17"/>
      <c r="SC482" s="17"/>
      <c r="SD482" s="17"/>
      <c r="SE482" s="17"/>
      <c r="SF482" s="17"/>
      <c r="SG482" s="17"/>
      <c r="SH482" s="17"/>
      <c r="SI482" s="17"/>
      <c r="SJ482" s="17"/>
      <c r="SK482" s="17"/>
      <c r="SL482" s="17"/>
      <c r="SM482" s="17"/>
      <c r="SN482" s="17"/>
      <c r="SO482" s="17"/>
      <c r="SP482" s="17"/>
      <c r="SQ482" s="17"/>
      <c r="SR482" s="17"/>
      <c r="SS482" s="17"/>
      <c r="ST482" s="17"/>
      <c r="SU482" s="17"/>
      <c r="SV482" s="17"/>
      <c r="SW482" s="17"/>
      <c r="SX482" s="17"/>
      <c r="SY482" s="17"/>
      <c r="SZ482" s="17"/>
      <c r="TA482" s="17"/>
      <c r="TB482" s="17"/>
      <c r="TC482" s="17"/>
      <c r="TD482" s="17"/>
      <c r="TE482" s="17"/>
      <c r="TF482" s="17"/>
      <c r="TG482" s="17"/>
      <c r="TH482" s="17"/>
      <c r="TI482" s="17"/>
      <c r="TJ482" s="17"/>
      <c r="TK482" s="17"/>
      <c r="TL482" s="17"/>
      <c r="TM482" s="17"/>
      <c r="TN482" s="17"/>
      <c r="TO482" s="17"/>
      <c r="TP482" s="17"/>
      <c r="TQ482" s="17"/>
      <c r="TR482" s="17"/>
      <c r="TS482" s="17"/>
      <c r="TT482" s="17"/>
      <c r="TU482" s="17"/>
      <c r="TV482" s="17"/>
      <c r="TW482" s="17"/>
      <c r="TX482" s="17"/>
      <c r="TY482" s="17"/>
      <c r="TZ482" s="17"/>
      <c r="UA482" s="17"/>
      <c r="UB482" s="17"/>
      <c r="UC482" s="17"/>
      <c r="UD482" s="17"/>
      <c r="UE482" s="17"/>
      <c r="UF482" s="17"/>
      <c r="UG482" s="17"/>
      <c r="UH482" s="17"/>
      <c r="UI482" s="17"/>
      <c r="UJ482" s="17"/>
      <c r="UK482" s="17"/>
      <c r="UL482" s="17"/>
      <c r="UM482" s="17"/>
      <c r="UN482" s="17"/>
      <c r="UO482" s="17"/>
      <c r="UP482" s="17"/>
      <c r="UQ482" s="17"/>
      <c r="UR482" s="17"/>
      <c r="US482" s="17"/>
      <c r="UT482" s="17"/>
      <c r="UU482" s="17"/>
      <c r="UV482" s="17"/>
      <c r="UW482" s="17"/>
      <c r="UX482" s="17"/>
      <c r="UY482" s="17"/>
      <c r="UZ482" s="17"/>
      <c r="VA482" s="17"/>
      <c r="VB482" s="17"/>
      <c r="VC482" s="17"/>
      <c r="VD482" s="17"/>
      <c r="VE482" s="17"/>
      <c r="VF482" s="17"/>
      <c r="VG482" s="17"/>
      <c r="VH482" s="17"/>
      <c r="VI482" s="17"/>
      <c r="VJ482" s="17"/>
      <c r="VK482" s="17"/>
      <c r="VL482" s="17"/>
      <c r="VM482" s="17"/>
      <c r="VN482" s="17"/>
      <c r="VO482" s="17"/>
      <c r="VP482" s="17"/>
      <c r="VQ482" s="17"/>
      <c r="VR482" s="17"/>
      <c r="VS482" s="17"/>
      <c r="VT482" s="17"/>
      <c r="VU482" s="17"/>
      <c r="VV482" s="17"/>
      <c r="VW482" s="17"/>
      <c r="VX482" s="17"/>
      <c r="VY482" s="17"/>
      <c r="VZ482" s="17"/>
      <c r="WA482" s="17"/>
      <c r="WB482" s="17"/>
      <c r="WC482" s="17"/>
      <c r="WD482" s="17"/>
      <c r="WE482" s="17"/>
      <c r="WF482" s="17"/>
      <c r="WG482" s="17"/>
      <c r="WH482" s="17"/>
      <c r="WI482" s="17"/>
      <c r="WJ482" s="17"/>
      <c r="WK482" s="17"/>
      <c r="WL482" s="17"/>
      <c r="WM482" s="17"/>
      <c r="WN482" s="17"/>
      <c r="WO482" s="17"/>
      <c r="WP482" s="17"/>
      <c r="WQ482" s="17"/>
      <c r="WR482" s="17"/>
      <c r="WS482" s="17"/>
      <c r="WT482" s="17"/>
      <c r="WU482" s="17"/>
      <c r="WV482" s="17"/>
      <c r="WW482" s="17"/>
      <c r="WX482" s="17"/>
      <c r="WY482" s="17"/>
      <c r="WZ482" s="17"/>
      <c r="XA482" s="17"/>
      <c r="XB482" s="17"/>
      <c r="XC482" s="17"/>
      <c r="XD482" s="17"/>
      <c r="XE482" s="17"/>
      <c r="XF482" s="17"/>
      <c r="XG482" s="17"/>
      <c r="XH482" s="17"/>
      <c r="XI482" s="17"/>
      <c r="XJ482" s="17"/>
      <c r="XK482" s="17"/>
      <c r="XL482" s="17"/>
      <c r="XM482" s="17"/>
      <c r="XN482" s="17"/>
      <c r="XO482" s="17"/>
      <c r="XP482" s="17"/>
      <c r="XQ482" s="17"/>
      <c r="XR482" s="17"/>
      <c r="XS482" s="17"/>
      <c r="XT482" s="17"/>
      <c r="XU482" s="17"/>
      <c r="XV482" s="17"/>
      <c r="XW482" s="17"/>
      <c r="XX482" s="17"/>
      <c r="XY482" s="17"/>
      <c r="XZ482" s="17"/>
      <c r="YA482" s="17"/>
      <c r="YB482" s="17"/>
      <c r="YC482" s="17"/>
      <c r="YD482" s="17"/>
      <c r="YE482" s="17"/>
      <c r="YF482" s="17"/>
      <c r="YG482" s="17"/>
      <c r="YH482" s="17"/>
      <c r="YI482" s="17"/>
      <c r="YJ482" s="17"/>
      <c r="YK482" s="17"/>
      <c r="YL482" s="17"/>
      <c r="YM482" s="17"/>
      <c r="YN482" s="17"/>
      <c r="YO482" s="17"/>
      <c r="YP482" s="17"/>
      <c r="YQ482" s="17"/>
      <c r="YR482" s="17"/>
      <c r="YS482" s="17"/>
      <c r="YT482" s="17"/>
      <c r="YU482" s="17"/>
      <c r="YV482" s="17"/>
      <c r="YW482" s="17"/>
      <c r="YX482" s="17"/>
      <c r="YY482" s="17"/>
      <c r="YZ482" s="17"/>
      <c r="ZA482" s="17"/>
      <c r="ZB482" s="17"/>
      <c r="ZC482" s="17"/>
      <c r="ZD482" s="17"/>
      <c r="ZE482" s="17"/>
      <c r="ZF482" s="17"/>
      <c r="ZG482" s="17"/>
      <c r="ZH482" s="17"/>
      <c r="ZI482" s="17"/>
      <c r="ZJ482" s="17"/>
      <c r="ZK482" s="17"/>
      <c r="ZL482" s="17"/>
      <c r="ZM482" s="17"/>
      <c r="ZN482" s="17"/>
      <c r="ZO482" s="17"/>
      <c r="ZP482" s="17"/>
      <c r="ZQ482" s="17"/>
      <c r="ZR482" s="17"/>
      <c r="ZS482" s="17"/>
      <c r="ZT482" s="17"/>
      <c r="ZU482" s="17"/>
      <c r="ZV482" s="17"/>
      <c r="ZW482" s="17"/>
      <c r="ZX482" s="17"/>
      <c r="ZY482" s="17"/>
      <c r="ZZ482" s="17"/>
      <c r="AAA482" s="17"/>
      <c r="AAB482" s="17"/>
      <c r="AAC482" s="17"/>
      <c r="AAD482" s="17"/>
      <c r="AAE482" s="17"/>
      <c r="AAF482" s="17"/>
      <c r="AAG482" s="17"/>
      <c r="AAH482" s="17"/>
      <c r="AAI482" s="17"/>
      <c r="AAJ482" s="17"/>
      <c r="AAK482" s="17"/>
      <c r="AAL482" s="17"/>
      <c r="AAM482" s="17"/>
      <c r="AAN482" s="17"/>
      <c r="AAO482" s="17"/>
      <c r="AAP482" s="17"/>
      <c r="AAQ482" s="17"/>
      <c r="AAR482" s="17"/>
      <c r="AAS482" s="17"/>
      <c r="AAT482" s="17"/>
      <c r="AAU482" s="17"/>
      <c r="AAV482" s="17"/>
      <c r="AAW482" s="17"/>
      <c r="AAX482" s="17"/>
      <c r="AAY482" s="17"/>
      <c r="AAZ482" s="17"/>
      <c r="ABA482" s="17"/>
      <c r="ABB482" s="17"/>
      <c r="ABC482" s="16"/>
    </row>
    <row r="483" spans="1:731" s="2" customFormat="1" ht="52.5" customHeight="1" x14ac:dyDescent="0.2">
      <c r="A483" s="241" t="s">
        <v>110</v>
      </c>
      <c r="B483" s="241"/>
      <c r="C483" s="241"/>
      <c r="D483" s="241"/>
      <c r="E483" s="241"/>
      <c r="F483" s="241"/>
      <c r="G483" s="241"/>
      <c r="H483" s="241"/>
      <c r="I483" s="241"/>
      <c r="J483" s="241"/>
      <c r="K483" s="241"/>
      <c r="L483" s="241"/>
      <c r="M483" s="241"/>
      <c r="N483" s="24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  <c r="HA483" s="17"/>
      <c r="HB483" s="17"/>
      <c r="HC483" s="17"/>
      <c r="HD483" s="17"/>
      <c r="HE483" s="17"/>
      <c r="HF483" s="17"/>
      <c r="HG483" s="17"/>
      <c r="HH483" s="17"/>
      <c r="HI483" s="17"/>
      <c r="HJ483" s="17"/>
      <c r="HK483" s="17"/>
      <c r="HL483" s="17"/>
      <c r="HM483" s="17"/>
      <c r="HN483" s="17"/>
      <c r="HO483" s="17"/>
      <c r="HP483" s="17"/>
      <c r="HQ483" s="17"/>
      <c r="HR483" s="17"/>
      <c r="HS483" s="17"/>
      <c r="HT483" s="17"/>
      <c r="HU483" s="17"/>
      <c r="HV483" s="17"/>
      <c r="HW483" s="17"/>
      <c r="HX483" s="17"/>
      <c r="HY483" s="17"/>
      <c r="HZ483" s="17"/>
      <c r="IA483" s="17"/>
      <c r="IB483" s="17"/>
      <c r="IC483" s="17"/>
      <c r="ID483" s="17"/>
      <c r="IE483" s="17"/>
      <c r="IF483" s="17"/>
      <c r="IG483" s="17"/>
      <c r="IH483" s="17"/>
      <c r="II483" s="17"/>
      <c r="IJ483" s="17"/>
      <c r="IK483" s="17"/>
      <c r="IL483" s="17"/>
      <c r="IM483" s="17"/>
      <c r="IN483" s="17"/>
      <c r="IO483" s="17"/>
      <c r="IP483" s="17"/>
      <c r="IQ483" s="17"/>
      <c r="IR483" s="17"/>
      <c r="IS483" s="17"/>
      <c r="IT483" s="17"/>
      <c r="IU483" s="17"/>
      <c r="IV483" s="17"/>
      <c r="IW483" s="17"/>
      <c r="IX483" s="17"/>
      <c r="IY483" s="17"/>
      <c r="IZ483" s="17"/>
      <c r="JA483" s="17"/>
      <c r="JB483" s="17"/>
      <c r="JC483" s="17"/>
      <c r="JD483" s="17"/>
      <c r="JE483" s="17"/>
      <c r="JF483" s="17"/>
      <c r="JG483" s="17"/>
      <c r="JH483" s="17"/>
      <c r="JI483" s="17"/>
      <c r="JJ483" s="17"/>
      <c r="JK483" s="17"/>
      <c r="JL483" s="17"/>
      <c r="JM483" s="17"/>
      <c r="JN483" s="17"/>
      <c r="JO483" s="17"/>
      <c r="JP483" s="17"/>
      <c r="JQ483" s="17"/>
      <c r="JR483" s="17"/>
      <c r="JS483" s="17"/>
      <c r="JT483" s="17"/>
      <c r="JU483" s="17"/>
      <c r="JV483" s="17"/>
      <c r="JW483" s="17"/>
      <c r="JX483" s="17"/>
      <c r="JY483" s="17"/>
      <c r="JZ483" s="17"/>
      <c r="KA483" s="17"/>
      <c r="KB483" s="17"/>
      <c r="KC483" s="17"/>
      <c r="KD483" s="17"/>
      <c r="KE483" s="17"/>
      <c r="KF483" s="17"/>
      <c r="KG483" s="17"/>
      <c r="KH483" s="17"/>
      <c r="KI483" s="17"/>
      <c r="KJ483" s="17"/>
      <c r="KK483" s="17"/>
      <c r="KL483" s="17"/>
      <c r="KM483" s="17"/>
      <c r="KN483" s="17"/>
      <c r="KO483" s="17"/>
      <c r="KP483" s="17"/>
      <c r="KQ483" s="17"/>
      <c r="KR483" s="17"/>
      <c r="KS483" s="17"/>
      <c r="KT483" s="17"/>
      <c r="KU483" s="17"/>
      <c r="KV483" s="17"/>
      <c r="KW483" s="17"/>
      <c r="KX483" s="17"/>
      <c r="KY483" s="17"/>
      <c r="KZ483" s="17"/>
      <c r="LA483" s="17"/>
      <c r="LB483" s="17"/>
      <c r="LC483" s="17"/>
      <c r="LD483" s="17"/>
      <c r="LE483" s="17"/>
      <c r="LF483" s="17"/>
      <c r="LG483" s="17"/>
      <c r="LH483" s="17"/>
      <c r="LI483" s="17"/>
      <c r="LJ483" s="17"/>
      <c r="LK483" s="17"/>
      <c r="LL483" s="17"/>
      <c r="LM483" s="17"/>
      <c r="LN483" s="17"/>
      <c r="LO483" s="17"/>
      <c r="LP483" s="17"/>
      <c r="LQ483" s="17"/>
      <c r="LR483" s="17"/>
      <c r="LS483" s="17"/>
      <c r="LT483" s="17"/>
      <c r="LU483" s="17"/>
      <c r="LV483" s="17"/>
      <c r="LW483" s="17"/>
      <c r="LX483" s="17"/>
      <c r="LY483" s="17"/>
      <c r="LZ483" s="17"/>
      <c r="MA483" s="17"/>
      <c r="MB483" s="17"/>
      <c r="MC483" s="17"/>
      <c r="MD483" s="17"/>
      <c r="ME483" s="17"/>
      <c r="MF483" s="17"/>
      <c r="MG483" s="17"/>
      <c r="MH483" s="17"/>
      <c r="MI483" s="17"/>
      <c r="MJ483" s="17"/>
      <c r="MK483" s="17"/>
      <c r="ML483" s="17"/>
      <c r="MM483" s="17"/>
      <c r="MN483" s="17"/>
      <c r="MO483" s="17"/>
      <c r="MP483" s="17"/>
      <c r="MQ483" s="17"/>
      <c r="MR483" s="17"/>
      <c r="MS483" s="17"/>
      <c r="MT483" s="17"/>
      <c r="MU483" s="17"/>
      <c r="MV483" s="17"/>
      <c r="MW483" s="17"/>
      <c r="MX483" s="17"/>
      <c r="MY483" s="17"/>
      <c r="MZ483" s="17"/>
      <c r="NA483" s="17"/>
      <c r="NB483" s="17"/>
      <c r="NC483" s="17"/>
      <c r="ND483" s="17"/>
      <c r="NE483" s="17"/>
      <c r="NF483" s="17"/>
      <c r="NG483" s="17"/>
      <c r="NH483" s="17"/>
      <c r="NI483" s="17"/>
      <c r="NJ483" s="17"/>
      <c r="NK483" s="17"/>
      <c r="NL483" s="17"/>
      <c r="NM483" s="17"/>
      <c r="NN483" s="17"/>
      <c r="NO483" s="17"/>
      <c r="NP483" s="17"/>
      <c r="NQ483" s="17"/>
      <c r="NR483" s="17"/>
      <c r="NS483" s="17"/>
      <c r="NT483" s="17"/>
      <c r="NU483" s="17"/>
      <c r="NV483" s="17"/>
      <c r="NW483" s="17"/>
      <c r="NX483" s="17"/>
      <c r="NY483" s="17"/>
      <c r="NZ483" s="17"/>
      <c r="OA483" s="17"/>
      <c r="OB483" s="17"/>
      <c r="OC483" s="17"/>
      <c r="OD483" s="17"/>
      <c r="OE483" s="17"/>
      <c r="OF483" s="17"/>
      <c r="OG483" s="17"/>
      <c r="OH483" s="17"/>
      <c r="OI483" s="17"/>
      <c r="OJ483" s="17"/>
      <c r="OK483" s="17"/>
      <c r="OL483" s="17"/>
      <c r="OM483" s="17"/>
      <c r="ON483" s="17"/>
      <c r="OO483" s="17"/>
      <c r="OP483" s="17"/>
      <c r="OQ483" s="17"/>
      <c r="OR483" s="17"/>
      <c r="OS483" s="17"/>
      <c r="OT483" s="17"/>
      <c r="OU483" s="17"/>
      <c r="OV483" s="17"/>
      <c r="OW483" s="17"/>
      <c r="OX483" s="17"/>
      <c r="OY483" s="17"/>
      <c r="OZ483" s="17"/>
      <c r="PA483" s="17"/>
      <c r="PB483" s="17"/>
      <c r="PC483" s="17"/>
      <c r="PD483" s="17"/>
      <c r="PE483" s="17"/>
      <c r="PF483" s="17"/>
      <c r="PG483" s="17"/>
      <c r="PH483" s="17"/>
      <c r="PI483" s="17"/>
      <c r="PJ483" s="17"/>
      <c r="PK483" s="17"/>
      <c r="PL483" s="17"/>
      <c r="PM483" s="17"/>
      <c r="PN483" s="17"/>
      <c r="PO483" s="17"/>
      <c r="PP483" s="17"/>
      <c r="PQ483" s="17"/>
      <c r="PR483" s="17"/>
      <c r="PS483" s="17"/>
      <c r="PT483" s="17"/>
      <c r="PU483" s="17"/>
      <c r="PV483" s="17"/>
      <c r="PW483" s="17"/>
      <c r="PX483" s="17"/>
      <c r="PY483" s="17"/>
      <c r="PZ483" s="17"/>
      <c r="QA483" s="17"/>
      <c r="QB483" s="17"/>
      <c r="QC483" s="17"/>
      <c r="QD483" s="17"/>
      <c r="QE483" s="17"/>
      <c r="QF483" s="17"/>
      <c r="QG483" s="17"/>
      <c r="QH483" s="17"/>
      <c r="QI483" s="17"/>
      <c r="QJ483" s="17"/>
      <c r="QK483" s="17"/>
      <c r="QL483" s="17"/>
      <c r="QM483" s="17"/>
      <c r="QN483" s="17"/>
      <c r="QO483" s="17"/>
      <c r="QP483" s="17"/>
      <c r="QQ483" s="17"/>
      <c r="QR483" s="17"/>
      <c r="QS483" s="17"/>
      <c r="QT483" s="17"/>
      <c r="QU483" s="17"/>
      <c r="QV483" s="17"/>
      <c r="QW483" s="17"/>
      <c r="QX483" s="17"/>
      <c r="QY483" s="17"/>
      <c r="QZ483" s="17"/>
      <c r="RA483" s="17"/>
      <c r="RB483" s="17"/>
      <c r="RC483" s="17"/>
      <c r="RD483" s="17"/>
      <c r="RE483" s="17"/>
      <c r="RF483" s="17"/>
      <c r="RG483" s="17"/>
      <c r="RH483" s="17"/>
      <c r="RI483" s="17"/>
      <c r="RJ483" s="17"/>
      <c r="RK483" s="17"/>
      <c r="RL483" s="17"/>
      <c r="RM483" s="17"/>
      <c r="RN483" s="17"/>
      <c r="RO483" s="17"/>
      <c r="RP483" s="17"/>
      <c r="RQ483" s="17"/>
      <c r="RR483" s="17"/>
      <c r="RS483" s="17"/>
      <c r="RT483" s="17"/>
      <c r="RU483" s="17"/>
      <c r="RV483" s="17"/>
      <c r="RW483" s="17"/>
      <c r="RX483" s="17"/>
      <c r="RY483" s="17"/>
      <c r="RZ483" s="17"/>
      <c r="SA483" s="17"/>
      <c r="SB483" s="17"/>
      <c r="SC483" s="17"/>
      <c r="SD483" s="17"/>
      <c r="SE483" s="17"/>
      <c r="SF483" s="17"/>
      <c r="SG483" s="17"/>
      <c r="SH483" s="17"/>
      <c r="SI483" s="17"/>
      <c r="SJ483" s="17"/>
      <c r="SK483" s="17"/>
      <c r="SL483" s="17"/>
      <c r="SM483" s="17"/>
      <c r="SN483" s="17"/>
      <c r="SO483" s="17"/>
      <c r="SP483" s="17"/>
      <c r="SQ483" s="17"/>
      <c r="SR483" s="17"/>
      <c r="SS483" s="17"/>
      <c r="ST483" s="17"/>
      <c r="SU483" s="17"/>
      <c r="SV483" s="17"/>
      <c r="SW483" s="17"/>
      <c r="SX483" s="17"/>
      <c r="SY483" s="17"/>
      <c r="SZ483" s="17"/>
      <c r="TA483" s="17"/>
      <c r="TB483" s="17"/>
      <c r="TC483" s="17"/>
      <c r="TD483" s="17"/>
      <c r="TE483" s="17"/>
      <c r="TF483" s="17"/>
      <c r="TG483" s="17"/>
      <c r="TH483" s="17"/>
      <c r="TI483" s="17"/>
      <c r="TJ483" s="17"/>
      <c r="TK483" s="17"/>
      <c r="TL483" s="17"/>
      <c r="TM483" s="17"/>
      <c r="TN483" s="17"/>
      <c r="TO483" s="17"/>
      <c r="TP483" s="17"/>
      <c r="TQ483" s="17"/>
      <c r="TR483" s="17"/>
      <c r="TS483" s="17"/>
      <c r="TT483" s="17"/>
      <c r="TU483" s="17"/>
      <c r="TV483" s="17"/>
      <c r="TW483" s="17"/>
      <c r="TX483" s="17"/>
      <c r="TY483" s="17"/>
      <c r="TZ483" s="17"/>
      <c r="UA483" s="17"/>
      <c r="UB483" s="17"/>
      <c r="UC483" s="17"/>
      <c r="UD483" s="17"/>
      <c r="UE483" s="17"/>
      <c r="UF483" s="17"/>
      <c r="UG483" s="17"/>
      <c r="UH483" s="17"/>
      <c r="UI483" s="17"/>
      <c r="UJ483" s="17"/>
      <c r="UK483" s="17"/>
      <c r="UL483" s="17"/>
      <c r="UM483" s="17"/>
      <c r="UN483" s="17"/>
      <c r="UO483" s="17"/>
      <c r="UP483" s="17"/>
      <c r="UQ483" s="17"/>
      <c r="UR483" s="17"/>
      <c r="US483" s="17"/>
      <c r="UT483" s="17"/>
      <c r="UU483" s="17"/>
      <c r="UV483" s="17"/>
      <c r="UW483" s="17"/>
      <c r="UX483" s="17"/>
      <c r="UY483" s="17"/>
      <c r="UZ483" s="17"/>
      <c r="VA483" s="17"/>
      <c r="VB483" s="17"/>
      <c r="VC483" s="17"/>
      <c r="VD483" s="17"/>
      <c r="VE483" s="17"/>
      <c r="VF483" s="17"/>
      <c r="VG483" s="17"/>
      <c r="VH483" s="17"/>
      <c r="VI483" s="17"/>
      <c r="VJ483" s="17"/>
      <c r="VK483" s="17"/>
      <c r="VL483" s="17"/>
      <c r="VM483" s="17"/>
      <c r="VN483" s="17"/>
      <c r="VO483" s="17"/>
      <c r="VP483" s="17"/>
      <c r="VQ483" s="17"/>
      <c r="VR483" s="17"/>
      <c r="VS483" s="17"/>
      <c r="VT483" s="17"/>
      <c r="VU483" s="17"/>
      <c r="VV483" s="17"/>
      <c r="VW483" s="17"/>
      <c r="VX483" s="17"/>
      <c r="VY483" s="17"/>
      <c r="VZ483" s="17"/>
      <c r="WA483" s="17"/>
      <c r="WB483" s="17"/>
      <c r="WC483" s="17"/>
      <c r="WD483" s="17"/>
      <c r="WE483" s="17"/>
      <c r="WF483" s="17"/>
      <c r="WG483" s="17"/>
      <c r="WH483" s="17"/>
      <c r="WI483" s="17"/>
      <c r="WJ483" s="17"/>
      <c r="WK483" s="17"/>
      <c r="WL483" s="17"/>
      <c r="WM483" s="17"/>
      <c r="WN483" s="17"/>
      <c r="WO483" s="17"/>
      <c r="WP483" s="17"/>
      <c r="WQ483" s="17"/>
      <c r="WR483" s="17"/>
      <c r="WS483" s="17"/>
      <c r="WT483" s="17"/>
      <c r="WU483" s="17"/>
      <c r="WV483" s="17"/>
      <c r="WW483" s="17"/>
      <c r="WX483" s="17"/>
      <c r="WY483" s="17"/>
      <c r="WZ483" s="17"/>
      <c r="XA483" s="17"/>
      <c r="XB483" s="17"/>
      <c r="XC483" s="17"/>
      <c r="XD483" s="17"/>
      <c r="XE483" s="17"/>
      <c r="XF483" s="17"/>
      <c r="XG483" s="17"/>
      <c r="XH483" s="17"/>
      <c r="XI483" s="17"/>
      <c r="XJ483" s="17"/>
      <c r="XK483" s="17"/>
      <c r="XL483" s="17"/>
      <c r="XM483" s="17"/>
      <c r="XN483" s="17"/>
      <c r="XO483" s="17"/>
      <c r="XP483" s="17"/>
      <c r="XQ483" s="17"/>
      <c r="XR483" s="17"/>
      <c r="XS483" s="17"/>
      <c r="XT483" s="17"/>
      <c r="XU483" s="17"/>
      <c r="XV483" s="17"/>
      <c r="XW483" s="17"/>
      <c r="XX483" s="17"/>
      <c r="XY483" s="17"/>
      <c r="XZ483" s="17"/>
      <c r="YA483" s="17"/>
      <c r="YB483" s="17"/>
      <c r="YC483" s="17"/>
      <c r="YD483" s="17"/>
      <c r="YE483" s="17"/>
      <c r="YF483" s="17"/>
      <c r="YG483" s="17"/>
      <c r="YH483" s="17"/>
      <c r="YI483" s="17"/>
      <c r="YJ483" s="17"/>
      <c r="YK483" s="17"/>
      <c r="YL483" s="17"/>
      <c r="YM483" s="17"/>
      <c r="YN483" s="17"/>
      <c r="YO483" s="17"/>
      <c r="YP483" s="17"/>
      <c r="YQ483" s="17"/>
      <c r="YR483" s="17"/>
      <c r="YS483" s="17"/>
      <c r="YT483" s="17"/>
      <c r="YU483" s="17"/>
      <c r="YV483" s="17"/>
      <c r="YW483" s="17"/>
      <c r="YX483" s="17"/>
      <c r="YY483" s="17"/>
      <c r="YZ483" s="17"/>
      <c r="ZA483" s="17"/>
      <c r="ZB483" s="17"/>
      <c r="ZC483" s="17"/>
      <c r="ZD483" s="17"/>
      <c r="ZE483" s="17"/>
      <c r="ZF483" s="17"/>
      <c r="ZG483" s="17"/>
      <c r="ZH483" s="17"/>
      <c r="ZI483" s="17"/>
      <c r="ZJ483" s="17"/>
      <c r="ZK483" s="17"/>
      <c r="ZL483" s="17"/>
      <c r="ZM483" s="17"/>
      <c r="ZN483" s="17"/>
      <c r="ZO483" s="17"/>
      <c r="ZP483" s="17"/>
      <c r="ZQ483" s="17"/>
      <c r="ZR483" s="17"/>
      <c r="ZS483" s="17"/>
      <c r="ZT483" s="17"/>
      <c r="ZU483" s="17"/>
      <c r="ZV483" s="17"/>
      <c r="ZW483" s="17"/>
      <c r="ZX483" s="17"/>
      <c r="ZY483" s="17"/>
      <c r="ZZ483" s="17"/>
      <c r="AAA483" s="17"/>
      <c r="AAB483" s="17"/>
      <c r="AAC483" s="17"/>
      <c r="AAD483" s="17"/>
      <c r="AAE483" s="17"/>
      <c r="AAF483" s="17"/>
      <c r="AAG483" s="17"/>
      <c r="AAH483" s="17"/>
      <c r="AAI483" s="17"/>
      <c r="AAJ483" s="17"/>
      <c r="AAK483" s="17"/>
      <c r="AAL483" s="17"/>
      <c r="AAM483" s="17"/>
      <c r="AAN483" s="17"/>
      <c r="AAO483" s="17"/>
      <c r="AAP483" s="17"/>
      <c r="AAQ483" s="17"/>
      <c r="AAR483" s="17"/>
      <c r="AAS483" s="17"/>
      <c r="AAT483" s="17"/>
      <c r="AAU483" s="17"/>
      <c r="AAV483" s="17"/>
      <c r="AAW483" s="17"/>
      <c r="AAX483" s="17"/>
      <c r="AAY483" s="17"/>
      <c r="AAZ483" s="17"/>
      <c r="ABA483" s="17"/>
      <c r="ABB483" s="17"/>
      <c r="ABC483" s="16"/>
    </row>
    <row r="484" spans="1:731" ht="165.75" x14ac:dyDescent="0.2">
      <c r="A484" s="115" t="s">
        <v>373</v>
      </c>
      <c r="B484" s="61" t="s">
        <v>111</v>
      </c>
      <c r="C484" s="117">
        <f t="shared" ref="C484:H484" si="93">C485+C486</f>
        <v>930</v>
      </c>
      <c r="D484" s="151">
        <f t="shared" si="93"/>
        <v>0</v>
      </c>
      <c r="E484" s="151">
        <f t="shared" si="93"/>
        <v>584.18399999999997</v>
      </c>
      <c r="F484" s="151">
        <f t="shared" si="93"/>
        <v>0</v>
      </c>
      <c r="G484" s="151">
        <f t="shared" si="93"/>
        <v>584.18399999999997</v>
      </c>
      <c r="H484" s="151">
        <f t="shared" si="93"/>
        <v>0</v>
      </c>
      <c r="I484" s="116" t="s">
        <v>120</v>
      </c>
      <c r="J484" s="119" t="s">
        <v>119</v>
      </c>
      <c r="K484" s="119"/>
      <c r="L484" s="119">
        <v>30</v>
      </c>
      <c r="M484" s="119">
        <v>30</v>
      </c>
      <c r="N484" s="119">
        <v>30</v>
      </c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  <c r="HQ484" s="17"/>
      <c r="HR484" s="17"/>
      <c r="HS484" s="17"/>
      <c r="HT484" s="17"/>
      <c r="HU484" s="17"/>
      <c r="HV484" s="17"/>
      <c r="HW484" s="17"/>
      <c r="HX484" s="17"/>
      <c r="HY484" s="17"/>
      <c r="HZ484" s="17"/>
      <c r="IA484" s="17"/>
      <c r="IB484" s="17"/>
      <c r="IC484" s="17"/>
      <c r="ID484" s="17"/>
      <c r="IE484" s="17"/>
      <c r="IF484" s="17"/>
      <c r="IG484" s="17"/>
      <c r="IH484" s="17"/>
      <c r="II484" s="17"/>
      <c r="IJ484" s="17"/>
      <c r="IK484" s="17"/>
      <c r="IL484" s="17"/>
      <c r="IM484" s="17"/>
      <c r="IN484" s="17"/>
      <c r="IO484" s="17"/>
      <c r="IP484" s="17"/>
      <c r="IQ484" s="17"/>
      <c r="IR484" s="17"/>
      <c r="IS484" s="17"/>
      <c r="IT484" s="17"/>
      <c r="IU484" s="17"/>
      <c r="IV484" s="17"/>
      <c r="IW484" s="17"/>
      <c r="IX484" s="17"/>
      <c r="IY484" s="17"/>
      <c r="IZ484" s="17"/>
      <c r="JA484" s="17"/>
      <c r="JB484" s="17"/>
      <c r="JC484" s="17"/>
      <c r="JD484" s="17"/>
      <c r="JE484" s="17"/>
      <c r="JF484" s="17"/>
      <c r="JG484" s="17"/>
      <c r="JH484" s="17"/>
      <c r="JI484" s="17"/>
      <c r="JJ484" s="17"/>
      <c r="JK484" s="17"/>
      <c r="JL484" s="17"/>
      <c r="JM484" s="17"/>
      <c r="JN484" s="17"/>
      <c r="JO484" s="17"/>
      <c r="JP484" s="17"/>
      <c r="JQ484" s="17"/>
      <c r="JR484" s="17"/>
      <c r="JS484" s="17"/>
      <c r="JT484" s="17"/>
      <c r="JU484" s="17"/>
      <c r="JV484" s="17"/>
      <c r="JW484" s="17"/>
      <c r="JX484" s="17"/>
      <c r="JY484" s="17"/>
      <c r="JZ484" s="17"/>
      <c r="KA484" s="17"/>
      <c r="KB484" s="17"/>
      <c r="KC484" s="17"/>
      <c r="KD484" s="17"/>
      <c r="KE484" s="17"/>
      <c r="KF484" s="17"/>
      <c r="KG484" s="17"/>
      <c r="KH484" s="17"/>
      <c r="KI484" s="17"/>
      <c r="KJ484" s="17"/>
      <c r="KK484" s="17"/>
      <c r="KL484" s="17"/>
      <c r="KM484" s="17"/>
      <c r="KN484" s="17"/>
      <c r="KO484" s="17"/>
      <c r="KP484" s="17"/>
      <c r="KQ484" s="17"/>
      <c r="KR484" s="17"/>
      <c r="KS484" s="17"/>
      <c r="KT484" s="17"/>
      <c r="KU484" s="17"/>
      <c r="KV484" s="17"/>
      <c r="KW484" s="17"/>
      <c r="KX484" s="17"/>
      <c r="KY484" s="17"/>
      <c r="KZ484" s="17"/>
      <c r="LA484" s="17"/>
      <c r="LB484" s="17"/>
      <c r="LC484" s="17"/>
      <c r="LD484" s="17"/>
      <c r="LE484" s="17"/>
      <c r="LF484" s="17"/>
      <c r="LG484" s="17"/>
      <c r="LH484" s="17"/>
      <c r="LI484" s="17"/>
      <c r="LJ484" s="17"/>
      <c r="LK484" s="17"/>
      <c r="LL484" s="17"/>
      <c r="LM484" s="17"/>
      <c r="LN484" s="17"/>
      <c r="LO484" s="17"/>
      <c r="LP484" s="17"/>
      <c r="LQ484" s="17"/>
      <c r="LR484" s="17"/>
      <c r="LS484" s="17"/>
      <c r="LT484" s="17"/>
      <c r="LU484" s="17"/>
      <c r="LV484" s="17"/>
      <c r="LW484" s="17"/>
      <c r="LX484" s="17"/>
      <c r="LY484" s="17"/>
      <c r="LZ484" s="17"/>
      <c r="MA484" s="17"/>
      <c r="MB484" s="17"/>
      <c r="MC484" s="17"/>
      <c r="MD484" s="17"/>
      <c r="ME484" s="17"/>
      <c r="MF484" s="17"/>
      <c r="MG484" s="17"/>
      <c r="MH484" s="17"/>
      <c r="MI484" s="17"/>
      <c r="MJ484" s="17"/>
      <c r="MK484" s="17"/>
      <c r="ML484" s="17"/>
      <c r="MM484" s="17"/>
      <c r="MN484" s="17"/>
      <c r="MO484" s="17"/>
      <c r="MP484" s="17"/>
      <c r="MQ484" s="17"/>
      <c r="MR484" s="17"/>
      <c r="MS484" s="17"/>
      <c r="MT484" s="17"/>
      <c r="MU484" s="17"/>
      <c r="MV484" s="17"/>
      <c r="MW484" s="17"/>
      <c r="MX484" s="17"/>
      <c r="MY484" s="17"/>
      <c r="MZ484" s="17"/>
      <c r="NA484" s="17"/>
      <c r="NB484" s="17"/>
      <c r="NC484" s="17"/>
      <c r="ND484" s="17"/>
      <c r="NE484" s="17"/>
      <c r="NF484" s="17"/>
      <c r="NG484" s="17"/>
      <c r="NH484" s="17"/>
      <c r="NI484" s="17"/>
      <c r="NJ484" s="17"/>
      <c r="NK484" s="17"/>
      <c r="NL484" s="17"/>
      <c r="NM484" s="17"/>
      <c r="NN484" s="17"/>
      <c r="NO484" s="17"/>
      <c r="NP484" s="17"/>
      <c r="NQ484" s="17"/>
      <c r="NR484" s="17"/>
      <c r="NS484" s="17"/>
      <c r="NT484" s="17"/>
      <c r="NU484" s="17"/>
      <c r="NV484" s="17"/>
      <c r="NW484" s="17"/>
      <c r="NX484" s="17"/>
      <c r="NY484" s="17"/>
      <c r="NZ484" s="17"/>
      <c r="OA484" s="17"/>
      <c r="OB484" s="17"/>
      <c r="OC484" s="17"/>
      <c r="OD484" s="17"/>
      <c r="OE484" s="17"/>
      <c r="OF484" s="17"/>
      <c r="OG484" s="17"/>
      <c r="OH484" s="17"/>
      <c r="OI484" s="17"/>
      <c r="OJ484" s="17"/>
      <c r="OK484" s="17"/>
      <c r="OL484" s="17"/>
      <c r="OM484" s="17"/>
      <c r="ON484" s="17"/>
      <c r="OO484" s="17"/>
      <c r="OP484" s="17"/>
      <c r="OQ484" s="17"/>
      <c r="OR484" s="17"/>
      <c r="OS484" s="17"/>
      <c r="OT484" s="17"/>
      <c r="OU484" s="17"/>
      <c r="OV484" s="17"/>
      <c r="OW484" s="17"/>
      <c r="OX484" s="17"/>
      <c r="OY484" s="17"/>
      <c r="OZ484" s="17"/>
      <c r="PA484" s="17"/>
      <c r="PB484" s="17"/>
      <c r="PC484" s="17"/>
      <c r="PD484" s="17"/>
      <c r="PE484" s="17"/>
      <c r="PF484" s="17"/>
      <c r="PG484" s="17"/>
      <c r="PH484" s="17"/>
      <c r="PI484" s="17"/>
      <c r="PJ484" s="17"/>
      <c r="PK484" s="17"/>
      <c r="PL484" s="17"/>
      <c r="PM484" s="17"/>
      <c r="PN484" s="17"/>
      <c r="PO484" s="17"/>
      <c r="PP484" s="17"/>
      <c r="PQ484" s="17"/>
      <c r="PR484" s="17"/>
      <c r="PS484" s="17"/>
      <c r="PT484" s="17"/>
      <c r="PU484" s="17"/>
      <c r="PV484" s="17"/>
      <c r="PW484" s="17"/>
      <c r="PX484" s="17"/>
      <c r="PY484" s="17"/>
      <c r="PZ484" s="17"/>
      <c r="QA484" s="17"/>
      <c r="QB484" s="17"/>
      <c r="QC484" s="17"/>
      <c r="QD484" s="17"/>
      <c r="QE484" s="17"/>
      <c r="QF484" s="17"/>
      <c r="QG484" s="17"/>
      <c r="QH484" s="17"/>
      <c r="QI484" s="17"/>
      <c r="QJ484" s="17"/>
      <c r="QK484" s="17"/>
      <c r="QL484" s="17"/>
      <c r="QM484" s="17"/>
      <c r="QN484" s="17"/>
      <c r="QO484" s="17"/>
      <c r="QP484" s="17"/>
      <c r="QQ484" s="17"/>
      <c r="QR484" s="17"/>
      <c r="QS484" s="17"/>
      <c r="QT484" s="17"/>
      <c r="QU484" s="17"/>
      <c r="QV484" s="17"/>
      <c r="QW484" s="17"/>
      <c r="QX484" s="17"/>
      <c r="QY484" s="17"/>
      <c r="QZ484" s="17"/>
      <c r="RA484" s="17"/>
      <c r="RB484" s="17"/>
      <c r="RC484" s="17"/>
      <c r="RD484" s="17"/>
      <c r="RE484" s="17"/>
      <c r="RF484" s="17"/>
      <c r="RG484" s="17"/>
      <c r="RH484" s="17"/>
      <c r="RI484" s="17"/>
      <c r="RJ484" s="17"/>
      <c r="RK484" s="17"/>
      <c r="RL484" s="17"/>
      <c r="RM484" s="17"/>
      <c r="RN484" s="17"/>
      <c r="RO484" s="17"/>
      <c r="RP484" s="17"/>
      <c r="RQ484" s="17"/>
      <c r="RR484" s="17"/>
      <c r="RS484" s="17"/>
      <c r="RT484" s="17"/>
      <c r="RU484" s="17"/>
      <c r="RV484" s="17"/>
      <c r="RW484" s="17"/>
      <c r="RX484" s="17"/>
      <c r="RY484" s="17"/>
      <c r="RZ484" s="17"/>
      <c r="SA484" s="17"/>
      <c r="SB484" s="17"/>
      <c r="SC484" s="17"/>
      <c r="SD484" s="17"/>
      <c r="SE484" s="17"/>
      <c r="SF484" s="17"/>
      <c r="SG484" s="17"/>
      <c r="SH484" s="17"/>
      <c r="SI484" s="17"/>
      <c r="SJ484" s="17"/>
      <c r="SK484" s="17"/>
      <c r="SL484" s="17"/>
      <c r="SM484" s="17"/>
      <c r="SN484" s="17"/>
      <c r="SO484" s="17"/>
      <c r="SP484" s="17"/>
      <c r="SQ484" s="17"/>
      <c r="SR484" s="17"/>
      <c r="SS484" s="17"/>
      <c r="ST484" s="17"/>
      <c r="SU484" s="17"/>
      <c r="SV484" s="17"/>
      <c r="SW484" s="17"/>
      <c r="SX484" s="17"/>
      <c r="SY484" s="17"/>
      <c r="SZ484" s="17"/>
      <c r="TA484" s="17"/>
      <c r="TB484" s="17"/>
      <c r="TC484" s="17"/>
      <c r="TD484" s="17"/>
      <c r="TE484" s="17"/>
      <c r="TF484" s="17"/>
      <c r="TG484" s="17"/>
      <c r="TH484" s="17"/>
      <c r="TI484" s="17"/>
      <c r="TJ484" s="17"/>
      <c r="TK484" s="17"/>
      <c r="TL484" s="17"/>
      <c r="TM484" s="17"/>
      <c r="TN484" s="17"/>
      <c r="TO484" s="17"/>
      <c r="TP484" s="17"/>
      <c r="TQ484" s="17"/>
      <c r="TR484" s="17"/>
      <c r="TS484" s="17"/>
      <c r="TT484" s="17"/>
      <c r="TU484" s="17"/>
      <c r="TV484" s="17"/>
      <c r="TW484" s="17"/>
      <c r="TX484" s="17"/>
      <c r="TY484" s="17"/>
      <c r="TZ484" s="17"/>
      <c r="UA484" s="17"/>
      <c r="UB484" s="17"/>
      <c r="UC484" s="17"/>
      <c r="UD484" s="17"/>
      <c r="UE484" s="17"/>
      <c r="UF484" s="17"/>
      <c r="UG484" s="17"/>
      <c r="UH484" s="17"/>
      <c r="UI484" s="17"/>
      <c r="UJ484" s="17"/>
      <c r="UK484" s="17"/>
      <c r="UL484" s="17"/>
      <c r="UM484" s="17"/>
      <c r="UN484" s="17"/>
      <c r="UO484" s="17"/>
      <c r="UP484" s="17"/>
      <c r="UQ484" s="17"/>
      <c r="UR484" s="17"/>
      <c r="US484" s="17"/>
      <c r="UT484" s="17"/>
      <c r="UU484" s="17"/>
      <c r="UV484" s="17"/>
      <c r="UW484" s="17"/>
      <c r="UX484" s="17"/>
      <c r="UY484" s="17"/>
      <c r="UZ484" s="17"/>
      <c r="VA484" s="17"/>
      <c r="VB484" s="17"/>
      <c r="VC484" s="17"/>
      <c r="VD484" s="17"/>
      <c r="VE484" s="17"/>
      <c r="VF484" s="17"/>
      <c r="VG484" s="17"/>
      <c r="VH484" s="17"/>
      <c r="VI484" s="17"/>
      <c r="VJ484" s="17"/>
      <c r="VK484" s="17"/>
      <c r="VL484" s="17"/>
      <c r="VM484" s="17"/>
      <c r="VN484" s="17"/>
      <c r="VO484" s="17"/>
      <c r="VP484" s="17"/>
      <c r="VQ484" s="17"/>
      <c r="VR484" s="17"/>
      <c r="VS484" s="17"/>
      <c r="VT484" s="17"/>
      <c r="VU484" s="17"/>
      <c r="VV484" s="17"/>
      <c r="VW484" s="17"/>
      <c r="VX484" s="17"/>
      <c r="VY484" s="17"/>
      <c r="VZ484" s="17"/>
      <c r="WA484" s="17"/>
      <c r="WB484" s="17"/>
      <c r="WC484" s="17"/>
      <c r="WD484" s="17"/>
      <c r="WE484" s="17"/>
      <c r="WF484" s="17"/>
      <c r="WG484" s="17"/>
      <c r="WH484" s="17"/>
      <c r="WI484" s="17"/>
      <c r="WJ484" s="17"/>
      <c r="WK484" s="17"/>
      <c r="WL484" s="17"/>
      <c r="WM484" s="17"/>
      <c r="WN484" s="17"/>
      <c r="WO484" s="17"/>
      <c r="WP484" s="17"/>
      <c r="WQ484" s="17"/>
      <c r="WR484" s="17"/>
      <c r="WS484" s="17"/>
      <c r="WT484" s="17"/>
      <c r="WU484" s="17"/>
      <c r="WV484" s="17"/>
      <c r="WW484" s="17"/>
      <c r="WX484" s="17"/>
      <c r="WY484" s="17"/>
      <c r="WZ484" s="17"/>
      <c r="XA484" s="17"/>
      <c r="XB484" s="17"/>
      <c r="XC484" s="17"/>
      <c r="XD484" s="17"/>
      <c r="XE484" s="17"/>
      <c r="XF484" s="17"/>
      <c r="XG484" s="17"/>
      <c r="XH484" s="17"/>
      <c r="XI484" s="17"/>
      <c r="XJ484" s="17"/>
      <c r="XK484" s="17"/>
      <c r="XL484" s="17"/>
      <c r="XM484" s="17"/>
      <c r="XN484" s="17"/>
      <c r="XO484" s="17"/>
      <c r="XP484" s="17"/>
      <c r="XQ484" s="17"/>
      <c r="XR484" s="17"/>
      <c r="XS484" s="17"/>
      <c r="XT484" s="17"/>
      <c r="XU484" s="17"/>
      <c r="XV484" s="17"/>
      <c r="XW484" s="17"/>
      <c r="XX484" s="17"/>
      <c r="XY484" s="17"/>
      <c r="XZ484" s="17"/>
      <c r="YA484" s="17"/>
      <c r="YB484" s="17"/>
      <c r="YC484" s="17"/>
      <c r="YD484" s="17"/>
      <c r="YE484" s="17"/>
      <c r="YF484" s="17"/>
      <c r="YG484" s="17"/>
      <c r="YH484" s="17"/>
      <c r="YI484" s="17"/>
      <c r="YJ484" s="17"/>
      <c r="YK484" s="17"/>
      <c r="YL484" s="17"/>
      <c r="YM484" s="17"/>
      <c r="YN484" s="17"/>
      <c r="YO484" s="17"/>
      <c r="YP484" s="17"/>
      <c r="YQ484" s="17"/>
      <c r="YR484" s="17"/>
      <c r="YS484" s="17"/>
      <c r="YT484" s="17"/>
      <c r="YU484" s="17"/>
      <c r="YV484" s="17"/>
      <c r="YW484" s="17"/>
      <c r="YX484" s="17"/>
      <c r="YY484" s="17"/>
      <c r="YZ484" s="17"/>
      <c r="ZA484" s="17"/>
      <c r="ZB484" s="17"/>
      <c r="ZC484" s="17"/>
      <c r="ZD484" s="17"/>
      <c r="ZE484" s="17"/>
      <c r="ZF484" s="17"/>
      <c r="ZG484" s="17"/>
      <c r="ZH484" s="17"/>
      <c r="ZI484" s="17"/>
      <c r="ZJ484" s="17"/>
      <c r="ZK484" s="17"/>
      <c r="ZL484" s="17"/>
      <c r="ZM484" s="17"/>
      <c r="ZN484" s="17"/>
      <c r="ZO484" s="17"/>
      <c r="ZP484" s="17"/>
      <c r="ZQ484" s="17"/>
      <c r="ZR484" s="17"/>
      <c r="ZS484" s="17"/>
      <c r="ZT484" s="17"/>
      <c r="ZU484" s="17"/>
      <c r="ZV484" s="17"/>
      <c r="ZW484" s="17"/>
      <c r="ZX484" s="17"/>
      <c r="ZY484" s="17"/>
      <c r="ZZ484" s="17"/>
      <c r="AAA484" s="17"/>
      <c r="AAB484" s="17"/>
      <c r="AAC484" s="17"/>
      <c r="AAD484" s="17"/>
      <c r="AAE484" s="17"/>
      <c r="AAF484" s="17"/>
      <c r="AAG484" s="17"/>
      <c r="AAH484" s="17"/>
      <c r="AAI484" s="17"/>
      <c r="AAJ484" s="17"/>
      <c r="AAK484" s="17"/>
      <c r="AAL484" s="17"/>
      <c r="AAM484" s="17"/>
      <c r="AAN484" s="17"/>
      <c r="AAO484" s="17"/>
      <c r="AAP484" s="17"/>
      <c r="AAQ484" s="17"/>
      <c r="AAR484" s="17"/>
      <c r="AAS484" s="17"/>
      <c r="AAT484" s="17"/>
      <c r="AAU484" s="17"/>
      <c r="AAV484" s="17"/>
      <c r="AAW484" s="17"/>
      <c r="AAX484" s="17"/>
      <c r="AAY484" s="17"/>
      <c r="AAZ484" s="17"/>
      <c r="ABA484" s="17"/>
      <c r="ABB484" s="17"/>
    </row>
    <row r="485" spans="1:731" x14ac:dyDescent="0.2">
      <c r="A485" s="62" t="s">
        <v>43</v>
      </c>
      <c r="B485" s="61"/>
      <c r="C485" s="151">
        <v>930</v>
      </c>
      <c r="D485" s="152"/>
      <c r="E485" s="152">
        <v>584.18399999999997</v>
      </c>
      <c r="F485" s="152"/>
      <c r="G485" s="151">
        <v>584.18399999999997</v>
      </c>
      <c r="H485" s="152"/>
      <c r="I485" s="149"/>
      <c r="J485" s="150"/>
      <c r="K485" s="150"/>
      <c r="L485" s="150"/>
      <c r="M485" s="150"/>
      <c r="N485" s="150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  <c r="HA485" s="17"/>
      <c r="HB485" s="17"/>
      <c r="HC485" s="17"/>
      <c r="HD485" s="17"/>
      <c r="HE485" s="17"/>
      <c r="HF485" s="17"/>
      <c r="HG485" s="17"/>
      <c r="HH485" s="17"/>
      <c r="HI485" s="17"/>
      <c r="HJ485" s="17"/>
      <c r="HK485" s="17"/>
      <c r="HL485" s="17"/>
      <c r="HM485" s="17"/>
      <c r="HN485" s="17"/>
      <c r="HO485" s="17"/>
      <c r="HP485" s="17"/>
      <c r="HQ485" s="17"/>
      <c r="HR485" s="17"/>
      <c r="HS485" s="17"/>
      <c r="HT485" s="17"/>
      <c r="HU485" s="17"/>
      <c r="HV485" s="17"/>
      <c r="HW485" s="17"/>
      <c r="HX485" s="17"/>
      <c r="HY485" s="17"/>
      <c r="HZ485" s="17"/>
      <c r="IA485" s="17"/>
      <c r="IB485" s="17"/>
      <c r="IC485" s="17"/>
      <c r="ID485" s="17"/>
      <c r="IE485" s="17"/>
      <c r="IF485" s="17"/>
      <c r="IG485" s="17"/>
      <c r="IH485" s="17"/>
      <c r="II485" s="17"/>
      <c r="IJ485" s="17"/>
      <c r="IK485" s="17"/>
      <c r="IL485" s="17"/>
      <c r="IM485" s="17"/>
      <c r="IN485" s="17"/>
      <c r="IO485" s="17"/>
      <c r="IP485" s="17"/>
      <c r="IQ485" s="17"/>
      <c r="IR485" s="17"/>
      <c r="IS485" s="17"/>
      <c r="IT485" s="17"/>
      <c r="IU485" s="17"/>
      <c r="IV485" s="17"/>
      <c r="IW485" s="17"/>
      <c r="IX485" s="17"/>
      <c r="IY485" s="17"/>
      <c r="IZ485" s="17"/>
      <c r="JA485" s="17"/>
      <c r="JB485" s="17"/>
      <c r="JC485" s="17"/>
      <c r="JD485" s="17"/>
      <c r="JE485" s="17"/>
      <c r="JF485" s="17"/>
      <c r="JG485" s="17"/>
      <c r="JH485" s="17"/>
      <c r="JI485" s="17"/>
      <c r="JJ485" s="17"/>
      <c r="JK485" s="17"/>
      <c r="JL485" s="17"/>
      <c r="JM485" s="17"/>
      <c r="JN485" s="17"/>
      <c r="JO485" s="17"/>
      <c r="JP485" s="17"/>
      <c r="JQ485" s="17"/>
      <c r="JR485" s="17"/>
      <c r="JS485" s="17"/>
      <c r="JT485" s="17"/>
      <c r="JU485" s="17"/>
      <c r="JV485" s="17"/>
      <c r="JW485" s="17"/>
      <c r="JX485" s="17"/>
      <c r="JY485" s="17"/>
      <c r="JZ485" s="17"/>
      <c r="KA485" s="17"/>
      <c r="KB485" s="17"/>
      <c r="KC485" s="17"/>
      <c r="KD485" s="17"/>
      <c r="KE485" s="17"/>
      <c r="KF485" s="17"/>
      <c r="KG485" s="17"/>
      <c r="KH485" s="17"/>
      <c r="KI485" s="17"/>
      <c r="KJ485" s="17"/>
      <c r="KK485" s="17"/>
      <c r="KL485" s="17"/>
      <c r="KM485" s="17"/>
      <c r="KN485" s="17"/>
      <c r="KO485" s="17"/>
      <c r="KP485" s="17"/>
      <c r="KQ485" s="17"/>
      <c r="KR485" s="17"/>
      <c r="KS485" s="17"/>
      <c r="KT485" s="17"/>
      <c r="KU485" s="17"/>
      <c r="KV485" s="17"/>
      <c r="KW485" s="17"/>
      <c r="KX485" s="17"/>
      <c r="KY485" s="17"/>
      <c r="KZ485" s="17"/>
      <c r="LA485" s="17"/>
      <c r="LB485" s="17"/>
      <c r="LC485" s="17"/>
      <c r="LD485" s="17"/>
      <c r="LE485" s="17"/>
      <c r="LF485" s="17"/>
      <c r="LG485" s="17"/>
      <c r="LH485" s="17"/>
      <c r="LI485" s="17"/>
      <c r="LJ485" s="17"/>
      <c r="LK485" s="17"/>
      <c r="LL485" s="17"/>
      <c r="LM485" s="17"/>
      <c r="LN485" s="17"/>
      <c r="LO485" s="17"/>
      <c r="LP485" s="17"/>
      <c r="LQ485" s="17"/>
      <c r="LR485" s="17"/>
      <c r="LS485" s="17"/>
      <c r="LT485" s="17"/>
      <c r="LU485" s="17"/>
      <c r="LV485" s="17"/>
      <c r="LW485" s="17"/>
      <c r="LX485" s="17"/>
      <c r="LY485" s="17"/>
      <c r="LZ485" s="17"/>
      <c r="MA485" s="17"/>
      <c r="MB485" s="17"/>
      <c r="MC485" s="17"/>
      <c r="MD485" s="17"/>
      <c r="ME485" s="17"/>
      <c r="MF485" s="17"/>
      <c r="MG485" s="17"/>
      <c r="MH485" s="17"/>
      <c r="MI485" s="17"/>
      <c r="MJ485" s="17"/>
      <c r="MK485" s="17"/>
      <c r="ML485" s="17"/>
      <c r="MM485" s="17"/>
      <c r="MN485" s="17"/>
      <c r="MO485" s="17"/>
      <c r="MP485" s="17"/>
      <c r="MQ485" s="17"/>
      <c r="MR485" s="17"/>
      <c r="MS485" s="17"/>
      <c r="MT485" s="17"/>
      <c r="MU485" s="17"/>
      <c r="MV485" s="17"/>
      <c r="MW485" s="17"/>
      <c r="MX485" s="17"/>
      <c r="MY485" s="17"/>
      <c r="MZ485" s="17"/>
      <c r="NA485" s="17"/>
      <c r="NB485" s="17"/>
      <c r="NC485" s="17"/>
      <c r="ND485" s="17"/>
      <c r="NE485" s="17"/>
      <c r="NF485" s="17"/>
      <c r="NG485" s="17"/>
      <c r="NH485" s="17"/>
      <c r="NI485" s="17"/>
      <c r="NJ485" s="17"/>
      <c r="NK485" s="17"/>
      <c r="NL485" s="17"/>
      <c r="NM485" s="17"/>
      <c r="NN485" s="17"/>
      <c r="NO485" s="17"/>
      <c r="NP485" s="17"/>
      <c r="NQ485" s="17"/>
      <c r="NR485" s="17"/>
      <c r="NS485" s="17"/>
      <c r="NT485" s="17"/>
      <c r="NU485" s="17"/>
      <c r="NV485" s="17"/>
      <c r="NW485" s="17"/>
      <c r="NX485" s="17"/>
      <c r="NY485" s="17"/>
      <c r="NZ485" s="17"/>
      <c r="OA485" s="17"/>
      <c r="OB485" s="17"/>
      <c r="OC485" s="17"/>
      <c r="OD485" s="17"/>
      <c r="OE485" s="17"/>
      <c r="OF485" s="17"/>
      <c r="OG485" s="17"/>
      <c r="OH485" s="17"/>
      <c r="OI485" s="17"/>
      <c r="OJ485" s="17"/>
      <c r="OK485" s="17"/>
      <c r="OL485" s="17"/>
      <c r="OM485" s="17"/>
      <c r="ON485" s="17"/>
      <c r="OO485" s="17"/>
      <c r="OP485" s="17"/>
      <c r="OQ485" s="17"/>
      <c r="OR485" s="17"/>
      <c r="OS485" s="17"/>
      <c r="OT485" s="17"/>
      <c r="OU485" s="17"/>
      <c r="OV485" s="17"/>
      <c r="OW485" s="17"/>
      <c r="OX485" s="17"/>
      <c r="OY485" s="17"/>
      <c r="OZ485" s="17"/>
      <c r="PA485" s="17"/>
      <c r="PB485" s="17"/>
      <c r="PC485" s="17"/>
      <c r="PD485" s="17"/>
      <c r="PE485" s="17"/>
      <c r="PF485" s="17"/>
      <c r="PG485" s="17"/>
      <c r="PH485" s="17"/>
      <c r="PI485" s="17"/>
      <c r="PJ485" s="17"/>
      <c r="PK485" s="17"/>
      <c r="PL485" s="17"/>
      <c r="PM485" s="17"/>
      <c r="PN485" s="17"/>
      <c r="PO485" s="17"/>
      <c r="PP485" s="17"/>
      <c r="PQ485" s="17"/>
      <c r="PR485" s="17"/>
      <c r="PS485" s="17"/>
      <c r="PT485" s="17"/>
      <c r="PU485" s="17"/>
      <c r="PV485" s="17"/>
      <c r="PW485" s="17"/>
      <c r="PX485" s="17"/>
      <c r="PY485" s="17"/>
      <c r="PZ485" s="17"/>
      <c r="QA485" s="17"/>
      <c r="QB485" s="17"/>
      <c r="QC485" s="17"/>
      <c r="QD485" s="17"/>
      <c r="QE485" s="17"/>
      <c r="QF485" s="17"/>
      <c r="QG485" s="17"/>
      <c r="QH485" s="17"/>
      <c r="QI485" s="17"/>
      <c r="QJ485" s="17"/>
      <c r="QK485" s="17"/>
      <c r="QL485" s="17"/>
      <c r="QM485" s="17"/>
      <c r="QN485" s="17"/>
      <c r="QO485" s="17"/>
      <c r="QP485" s="17"/>
      <c r="QQ485" s="17"/>
      <c r="QR485" s="17"/>
      <c r="QS485" s="17"/>
      <c r="QT485" s="17"/>
      <c r="QU485" s="17"/>
      <c r="QV485" s="17"/>
      <c r="QW485" s="17"/>
      <c r="QX485" s="17"/>
      <c r="QY485" s="17"/>
      <c r="QZ485" s="17"/>
      <c r="RA485" s="17"/>
      <c r="RB485" s="17"/>
      <c r="RC485" s="17"/>
      <c r="RD485" s="17"/>
      <c r="RE485" s="17"/>
      <c r="RF485" s="17"/>
      <c r="RG485" s="17"/>
      <c r="RH485" s="17"/>
      <c r="RI485" s="17"/>
      <c r="RJ485" s="17"/>
      <c r="RK485" s="17"/>
      <c r="RL485" s="17"/>
      <c r="RM485" s="17"/>
      <c r="RN485" s="17"/>
      <c r="RO485" s="17"/>
      <c r="RP485" s="17"/>
      <c r="RQ485" s="17"/>
      <c r="RR485" s="17"/>
      <c r="RS485" s="17"/>
      <c r="RT485" s="17"/>
      <c r="RU485" s="17"/>
      <c r="RV485" s="17"/>
      <c r="RW485" s="17"/>
      <c r="RX485" s="17"/>
      <c r="RY485" s="17"/>
      <c r="RZ485" s="17"/>
      <c r="SA485" s="17"/>
      <c r="SB485" s="17"/>
      <c r="SC485" s="17"/>
      <c r="SD485" s="17"/>
      <c r="SE485" s="17"/>
      <c r="SF485" s="17"/>
      <c r="SG485" s="17"/>
      <c r="SH485" s="17"/>
      <c r="SI485" s="17"/>
      <c r="SJ485" s="17"/>
      <c r="SK485" s="17"/>
      <c r="SL485" s="17"/>
      <c r="SM485" s="17"/>
      <c r="SN485" s="17"/>
      <c r="SO485" s="17"/>
      <c r="SP485" s="17"/>
      <c r="SQ485" s="17"/>
      <c r="SR485" s="17"/>
      <c r="SS485" s="17"/>
      <c r="ST485" s="17"/>
      <c r="SU485" s="17"/>
      <c r="SV485" s="17"/>
      <c r="SW485" s="17"/>
      <c r="SX485" s="17"/>
      <c r="SY485" s="17"/>
      <c r="SZ485" s="17"/>
      <c r="TA485" s="17"/>
      <c r="TB485" s="17"/>
      <c r="TC485" s="17"/>
      <c r="TD485" s="17"/>
      <c r="TE485" s="17"/>
      <c r="TF485" s="17"/>
      <c r="TG485" s="17"/>
      <c r="TH485" s="17"/>
      <c r="TI485" s="17"/>
      <c r="TJ485" s="17"/>
      <c r="TK485" s="17"/>
      <c r="TL485" s="17"/>
      <c r="TM485" s="17"/>
      <c r="TN485" s="17"/>
      <c r="TO485" s="17"/>
      <c r="TP485" s="17"/>
      <c r="TQ485" s="17"/>
      <c r="TR485" s="17"/>
      <c r="TS485" s="17"/>
      <c r="TT485" s="17"/>
      <c r="TU485" s="17"/>
      <c r="TV485" s="17"/>
      <c r="TW485" s="17"/>
      <c r="TX485" s="17"/>
      <c r="TY485" s="17"/>
      <c r="TZ485" s="17"/>
      <c r="UA485" s="17"/>
      <c r="UB485" s="17"/>
      <c r="UC485" s="17"/>
      <c r="UD485" s="17"/>
      <c r="UE485" s="17"/>
      <c r="UF485" s="17"/>
      <c r="UG485" s="17"/>
      <c r="UH485" s="17"/>
      <c r="UI485" s="17"/>
      <c r="UJ485" s="17"/>
      <c r="UK485" s="17"/>
      <c r="UL485" s="17"/>
      <c r="UM485" s="17"/>
      <c r="UN485" s="17"/>
      <c r="UO485" s="17"/>
      <c r="UP485" s="17"/>
      <c r="UQ485" s="17"/>
      <c r="UR485" s="17"/>
      <c r="US485" s="17"/>
      <c r="UT485" s="17"/>
      <c r="UU485" s="17"/>
      <c r="UV485" s="17"/>
      <c r="UW485" s="17"/>
      <c r="UX485" s="17"/>
      <c r="UY485" s="17"/>
      <c r="UZ485" s="17"/>
      <c r="VA485" s="17"/>
      <c r="VB485" s="17"/>
      <c r="VC485" s="17"/>
      <c r="VD485" s="17"/>
      <c r="VE485" s="17"/>
      <c r="VF485" s="17"/>
      <c r="VG485" s="17"/>
      <c r="VH485" s="17"/>
      <c r="VI485" s="17"/>
      <c r="VJ485" s="17"/>
      <c r="VK485" s="17"/>
      <c r="VL485" s="17"/>
      <c r="VM485" s="17"/>
      <c r="VN485" s="17"/>
      <c r="VO485" s="17"/>
      <c r="VP485" s="17"/>
      <c r="VQ485" s="17"/>
      <c r="VR485" s="17"/>
      <c r="VS485" s="17"/>
      <c r="VT485" s="17"/>
      <c r="VU485" s="17"/>
      <c r="VV485" s="17"/>
      <c r="VW485" s="17"/>
      <c r="VX485" s="17"/>
      <c r="VY485" s="17"/>
      <c r="VZ485" s="17"/>
      <c r="WA485" s="17"/>
      <c r="WB485" s="17"/>
      <c r="WC485" s="17"/>
      <c r="WD485" s="17"/>
      <c r="WE485" s="17"/>
      <c r="WF485" s="17"/>
      <c r="WG485" s="17"/>
      <c r="WH485" s="17"/>
      <c r="WI485" s="17"/>
      <c r="WJ485" s="17"/>
      <c r="WK485" s="17"/>
      <c r="WL485" s="17"/>
      <c r="WM485" s="17"/>
      <c r="WN485" s="17"/>
      <c r="WO485" s="17"/>
      <c r="WP485" s="17"/>
      <c r="WQ485" s="17"/>
      <c r="WR485" s="17"/>
      <c r="WS485" s="17"/>
      <c r="WT485" s="17"/>
      <c r="WU485" s="17"/>
      <c r="WV485" s="17"/>
      <c r="WW485" s="17"/>
      <c r="WX485" s="17"/>
      <c r="WY485" s="17"/>
      <c r="WZ485" s="17"/>
      <c r="XA485" s="17"/>
      <c r="XB485" s="17"/>
      <c r="XC485" s="17"/>
      <c r="XD485" s="17"/>
      <c r="XE485" s="17"/>
      <c r="XF485" s="17"/>
      <c r="XG485" s="17"/>
      <c r="XH485" s="17"/>
      <c r="XI485" s="17"/>
      <c r="XJ485" s="17"/>
      <c r="XK485" s="17"/>
      <c r="XL485" s="17"/>
      <c r="XM485" s="17"/>
      <c r="XN485" s="17"/>
      <c r="XO485" s="17"/>
      <c r="XP485" s="17"/>
      <c r="XQ485" s="17"/>
      <c r="XR485" s="17"/>
      <c r="XS485" s="17"/>
      <c r="XT485" s="17"/>
      <c r="XU485" s="17"/>
      <c r="XV485" s="17"/>
      <c r="XW485" s="17"/>
      <c r="XX485" s="17"/>
      <c r="XY485" s="17"/>
      <c r="XZ485" s="17"/>
      <c r="YA485" s="17"/>
      <c r="YB485" s="17"/>
      <c r="YC485" s="17"/>
      <c r="YD485" s="17"/>
      <c r="YE485" s="17"/>
      <c r="YF485" s="17"/>
      <c r="YG485" s="17"/>
      <c r="YH485" s="17"/>
      <c r="YI485" s="17"/>
      <c r="YJ485" s="17"/>
      <c r="YK485" s="17"/>
      <c r="YL485" s="17"/>
      <c r="YM485" s="17"/>
      <c r="YN485" s="17"/>
      <c r="YO485" s="17"/>
      <c r="YP485" s="17"/>
      <c r="YQ485" s="17"/>
      <c r="YR485" s="17"/>
      <c r="YS485" s="17"/>
      <c r="YT485" s="17"/>
      <c r="YU485" s="17"/>
      <c r="YV485" s="17"/>
      <c r="YW485" s="17"/>
      <c r="YX485" s="17"/>
      <c r="YY485" s="17"/>
      <c r="YZ485" s="17"/>
      <c r="ZA485" s="17"/>
      <c r="ZB485" s="17"/>
      <c r="ZC485" s="17"/>
      <c r="ZD485" s="17"/>
      <c r="ZE485" s="17"/>
      <c r="ZF485" s="17"/>
      <c r="ZG485" s="17"/>
      <c r="ZH485" s="17"/>
      <c r="ZI485" s="17"/>
      <c r="ZJ485" s="17"/>
      <c r="ZK485" s="17"/>
      <c r="ZL485" s="17"/>
      <c r="ZM485" s="17"/>
      <c r="ZN485" s="17"/>
      <c r="ZO485" s="17"/>
      <c r="ZP485" s="17"/>
      <c r="ZQ485" s="17"/>
      <c r="ZR485" s="17"/>
      <c r="ZS485" s="17"/>
      <c r="ZT485" s="17"/>
      <c r="ZU485" s="17"/>
      <c r="ZV485" s="17"/>
      <c r="ZW485" s="17"/>
      <c r="ZX485" s="17"/>
      <c r="ZY485" s="17"/>
      <c r="ZZ485" s="17"/>
      <c r="AAA485" s="17"/>
      <c r="AAB485" s="17"/>
      <c r="AAC485" s="17"/>
      <c r="AAD485" s="17"/>
      <c r="AAE485" s="17"/>
      <c r="AAF485" s="17"/>
      <c r="AAG485" s="17"/>
      <c r="AAH485" s="17"/>
      <c r="AAI485" s="17"/>
      <c r="AAJ485" s="17"/>
      <c r="AAK485" s="17"/>
      <c r="AAL485" s="17"/>
      <c r="AAM485" s="17"/>
      <c r="AAN485" s="17"/>
      <c r="AAO485" s="17"/>
      <c r="AAP485" s="17"/>
      <c r="AAQ485" s="17"/>
      <c r="AAR485" s="17"/>
      <c r="AAS485" s="17"/>
      <c r="AAT485" s="17"/>
      <c r="AAU485" s="17"/>
      <c r="AAV485" s="17"/>
      <c r="AAW485" s="17"/>
      <c r="AAX485" s="17"/>
      <c r="AAY485" s="17"/>
      <c r="AAZ485" s="17"/>
      <c r="ABA485" s="17"/>
      <c r="ABB485" s="17"/>
    </row>
    <row r="486" spans="1:731" x14ac:dyDescent="0.2">
      <c r="A486" s="62" t="s">
        <v>45</v>
      </c>
      <c r="B486" s="61"/>
      <c r="C486" s="151"/>
      <c r="D486" s="152"/>
      <c r="E486" s="152"/>
      <c r="F486" s="152"/>
      <c r="G486" s="151"/>
      <c r="H486" s="152"/>
      <c r="I486" s="149"/>
      <c r="J486" s="150"/>
      <c r="K486" s="150"/>
      <c r="L486" s="150"/>
      <c r="M486" s="150"/>
      <c r="N486" s="150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  <c r="HQ486" s="17"/>
      <c r="HR486" s="17"/>
      <c r="HS486" s="17"/>
      <c r="HT486" s="17"/>
      <c r="HU486" s="17"/>
      <c r="HV486" s="17"/>
      <c r="HW486" s="17"/>
      <c r="HX486" s="17"/>
      <c r="HY486" s="17"/>
      <c r="HZ486" s="17"/>
      <c r="IA486" s="17"/>
      <c r="IB486" s="17"/>
      <c r="IC486" s="17"/>
      <c r="ID486" s="17"/>
      <c r="IE486" s="17"/>
      <c r="IF486" s="17"/>
      <c r="IG486" s="17"/>
      <c r="IH486" s="17"/>
      <c r="II486" s="17"/>
      <c r="IJ486" s="17"/>
      <c r="IK486" s="17"/>
      <c r="IL486" s="17"/>
      <c r="IM486" s="17"/>
      <c r="IN486" s="17"/>
      <c r="IO486" s="17"/>
      <c r="IP486" s="17"/>
      <c r="IQ486" s="17"/>
      <c r="IR486" s="17"/>
      <c r="IS486" s="17"/>
      <c r="IT486" s="17"/>
      <c r="IU486" s="17"/>
      <c r="IV486" s="17"/>
      <c r="IW486" s="17"/>
      <c r="IX486" s="17"/>
      <c r="IY486" s="17"/>
      <c r="IZ486" s="17"/>
      <c r="JA486" s="17"/>
      <c r="JB486" s="17"/>
      <c r="JC486" s="17"/>
      <c r="JD486" s="17"/>
      <c r="JE486" s="17"/>
      <c r="JF486" s="17"/>
      <c r="JG486" s="17"/>
      <c r="JH486" s="17"/>
      <c r="JI486" s="17"/>
      <c r="JJ486" s="17"/>
      <c r="JK486" s="17"/>
      <c r="JL486" s="17"/>
      <c r="JM486" s="17"/>
      <c r="JN486" s="17"/>
      <c r="JO486" s="17"/>
      <c r="JP486" s="17"/>
      <c r="JQ486" s="17"/>
      <c r="JR486" s="17"/>
      <c r="JS486" s="17"/>
      <c r="JT486" s="17"/>
      <c r="JU486" s="17"/>
      <c r="JV486" s="17"/>
      <c r="JW486" s="17"/>
      <c r="JX486" s="17"/>
      <c r="JY486" s="17"/>
      <c r="JZ486" s="17"/>
      <c r="KA486" s="17"/>
      <c r="KB486" s="17"/>
      <c r="KC486" s="17"/>
      <c r="KD486" s="17"/>
      <c r="KE486" s="17"/>
      <c r="KF486" s="17"/>
      <c r="KG486" s="17"/>
      <c r="KH486" s="17"/>
      <c r="KI486" s="17"/>
      <c r="KJ486" s="17"/>
      <c r="KK486" s="17"/>
      <c r="KL486" s="17"/>
      <c r="KM486" s="17"/>
      <c r="KN486" s="17"/>
      <c r="KO486" s="17"/>
      <c r="KP486" s="17"/>
      <c r="KQ486" s="17"/>
      <c r="KR486" s="17"/>
      <c r="KS486" s="17"/>
      <c r="KT486" s="17"/>
      <c r="KU486" s="17"/>
      <c r="KV486" s="17"/>
      <c r="KW486" s="17"/>
      <c r="KX486" s="17"/>
      <c r="KY486" s="17"/>
      <c r="KZ486" s="17"/>
      <c r="LA486" s="17"/>
      <c r="LB486" s="17"/>
      <c r="LC486" s="17"/>
      <c r="LD486" s="17"/>
      <c r="LE486" s="17"/>
      <c r="LF486" s="17"/>
      <c r="LG486" s="17"/>
      <c r="LH486" s="17"/>
      <c r="LI486" s="17"/>
      <c r="LJ486" s="17"/>
      <c r="LK486" s="17"/>
      <c r="LL486" s="17"/>
      <c r="LM486" s="17"/>
      <c r="LN486" s="17"/>
      <c r="LO486" s="17"/>
      <c r="LP486" s="17"/>
      <c r="LQ486" s="17"/>
      <c r="LR486" s="17"/>
      <c r="LS486" s="17"/>
      <c r="LT486" s="17"/>
      <c r="LU486" s="17"/>
      <c r="LV486" s="17"/>
      <c r="LW486" s="17"/>
      <c r="LX486" s="17"/>
      <c r="LY486" s="17"/>
      <c r="LZ486" s="17"/>
      <c r="MA486" s="17"/>
      <c r="MB486" s="17"/>
      <c r="MC486" s="17"/>
      <c r="MD486" s="17"/>
      <c r="ME486" s="17"/>
      <c r="MF486" s="17"/>
      <c r="MG486" s="17"/>
      <c r="MH486" s="17"/>
      <c r="MI486" s="17"/>
      <c r="MJ486" s="17"/>
      <c r="MK486" s="17"/>
      <c r="ML486" s="17"/>
      <c r="MM486" s="17"/>
      <c r="MN486" s="17"/>
      <c r="MO486" s="17"/>
      <c r="MP486" s="17"/>
      <c r="MQ486" s="17"/>
      <c r="MR486" s="17"/>
      <c r="MS486" s="17"/>
      <c r="MT486" s="17"/>
      <c r="MU486" s="17"/>
      <c r="MV486" s="17"/>
      <c r="MW486" s="17"/>
      <c r="MX486" s="17"/>
      <c r="MY486" s="17"/>
      <c r="MZ486" s="17"/>
      <c r="NA486" s="17"/>
      <c r="NB486" s="17"/>
      <c r="NC486" s="17"/>
      <c r="ND486" s="17"/>
      <c r="NE486" s="17"/>
      <c r="NF486" s="17"/>
      <c r="NG486" s="17"/>
      <c r="NH486" s="17"/>
      <c r="NI486" s="17"/>
      <c r="NJ486" s="17"/>
      <c r="NK486" s="17"/>
      <c r="NL486" s="17"/>
      <c r="NM486" s="17"/>
      <c r="NN486" s="17"/>
      <c r="NO486" s="17"/>
      <c r="NP486" s="17"/>
      <c r="NQ486" s="17"/>
      <c r="NR486" s="17"/>
      <c r="NS486" s="17"/>
      <c r="NT486" s="17"/>
      <c r="NU486" s="17"/>
      <c r="NV486" s="17"/>
      <c r="NW486" s="17"/>
      <c r="NX486" s="17"/>
      <c r="NY486" s="17"/>
      <c r="NZ486" s="17"/>
      <c r="OA486" s="17"/>
      <c r="OB486" s="17"/>
      <c r="OC486" s="17"/>
      <c r="OD486" s="17"/>
      <c r="OE486" s="17"/>
      <c r="OF486" s="17"/>
      <c r="OG486" s="17"/>
      <c r="OH486" s="17"/>
      <c r="OI486" s="17"/>
      <c r="OJ486" s="17"/>
      <c r="OK486" s="17"/>
      <c r="OL486" s="17"/>
      <c r="OM486" s="17"/>
      <c r="ON486" s="17"/>
      <c r="OO486" s="17"/>
      <c r="OP486" s="17"/>
      <c r="OQ486" s="17"/>
      <c r="OR486" s="17"/>
      <c r="OS486" s="17"/>
      <c r="OT486" s="17"/>
      <c r="OU486" s="17"/>
      <c r="OV486" s="17"/>
      <c r="OW486" s="17"/>
      <c r="OX486" s="17"/>
      <c r="OY486" s="17"/>
      <c r="OZ486" s="17"/>
      <c r="PA486" s="17"/>
      <c r="PB486" s="17"/>
      <c r="PC486" s="17"/>
      <c r="PD486" s="17"/>
      <c r="PE486" s="17"/>
      <c r="PF486" s="17"/>
      <c r="PG486" s="17"/>
      <c r="PH486" s="17"/>
      <c r="PI486" s="17"/>
      <c r="PJ486" s="17"/>
      <c r="PK486" s="17"/>
      <c r="PL486" s="17"/>
      <c r="PM486" s="17"/>
      <c r="PN486" s="17"/>
      <c r="PO486" s="17"/>
      <c r="PP486" s="17"/>
      <c r="PQ486" s="17"/>
      <c r="PR486" s="17"/>
      <c r="PS486" s="17"/>
      <c r="PT486" s="17"/>
      <c r="PU486" s="17"/>
      <c r="PV486" s="17"/>
      <c r="PW486" s="17"/>
      <c r="PX486" s="17"/>
      <c r="PY486" s="17"/>
      <c r="PZ486" s="17"/>
      <c r="QA486" s="17"/>
      <c r="QB486" s="17"/>
      <c r="QC486" s="17"/>
      <c r="QD486" s="17"/>
      <c r="QE486" s="17"/>
      <c r="QF486" s="17"/>
      <c r="QG486" s="17"/>
      <c r="QH486" s="17"/>
      <c r="QI486" s="17"/>
      <c r="QJ486" s="17"/>
      <c r="QK486" s="17"/>
      <c r="QL486" s="17"/>
      <c r="QM486" s="17"/>
      <c r="QN486" s="17"/>
      <c r="QO486" s="17"/>
      <c r="QP486" s="17"/>
      <c r="QQ486" s="17"/>
      <c r="QR486" s="17"/>
      <c r="QS486" s="17"/>
      <c r="QT486" s="17"/>
      <c r="QU486" s="17"/>
      <c r="QV486" s="17"/>
      <c r="QW486" s="17"/>
      <c r="QX486" s="17"/>
      <c r="QY486" s="17"/>
      <c r="QZ486" s="17"/>
      <c r="RA486" s="17"/>
      <c r="RB486" s="17"/>
      <c r="RC486" s="17"/>
      <c r="RD486" s="17"/>
      <c r="RE486" s="17"/>
      <c r="RF486" s="17"/>
      <c r="RG486" s="17"/>
      <c r="RH486" s="17"/>
      <c r="RI486" s="17"/>
      <c r="RJ486" s="17"/>
      <c r="RK486" s="17"/>
      <c r="RL486" s="17"/>
      <c r="RM486" s="17"/>
      <c r="RN486" s="17"/>
      <c r="RO486" s="17"/>
      <c r="RP486" s="17"/>
      <c r="RQ486" s="17"/>
      <c r="RR486" s="17"/>
      <c r="RS486" s="17"/>
      <c r="RT486" s="17"/>
      <c r="RU486" s="17"/>
      <c r="RV486" s="17"/>
      <c r="RW486" s="17"/>
      <c r="RX486" s="17"/>
      <c r="RY486" s="17"/>
      <c r="RZ486" s="17"/>
      <c r="SA486" s="17"/>
      <c r="SB486" s="17"/>
      <c r="SC486" s="17"/>
      <c r="SD486" s="17"/>
      <c r="SE486" s="17"/>
      <c r="SF486" s="17"/>
      <c r="SG486" s="17"/>
      <c r="SH486" s="17"/>
      <c r="SI486" s="17"/>
      <c r="SJ486" s="17"/>
      <c r="SK486" s="17"/>
      <c r="SL486" s="17"/>
      <c r="SM486" s="17"/>
      <c r="SN486" s="17"/>
      <c r="SO486" s="17"/>
      <c r="SP486" s="17"/>
      <c r="SQ486" s="17"/>
      <c r="SR486" s="17"/>
      <c r="SS486" s="17"/>
      <c r="ST486" s="17"/>
      <c r="SU486" s="17"/>
      <c r="SV486" s="17"/>
      <c r="SW486" s="17"/>
      <c r="SX486" s="17"/>
      <c r="SY486" s="17"/>
      <c r="SZ486" s="17"/>
      <c r="TA486" s="17"/>
      <c r="TB486" s="17"/>
      <c r="TC486" s="17"/>
      <c r="TD486" s="17"/>
      <c r="TE486" s="17"/>
      <c r="TF486" s="17"/>
      <c r="TG486" s="17"/>
      <c r="TH486" s="17"/>
      <c r="TI486" s="17"/>
      <c r="TJ486" s="17"/>
      <c r="TK486" s="17"/>
      <c r="TL486" s="17"/>
      <c r="TM486" s="17"/>
      <c r="TN486" s="17"/>
      <c r="TO486" s="17"/>
      <c r="TP486" s="17"/>
      <c r="TQ486" s="17"/>
      <c r="TR486" s="17"/>
      <c r="TS486" s="17"/>
      <c r="TT486" s="17"/>
      <c r="TU486" s="17"/>
      <c r="TV486" s="17"/>
      <c r="TW486" s="17"/>
      <c r="TX486" s="17"/>
      <c r="TY486" s="17"/>
      <c r="TZ486" s="17"/>
      <c r="UA486" s="17"/>
      <c r="UB486" s="17"/>
      <c r="UC486" s="17"/>
      <c r="UD486" s="17"/>
      <c r="UE486" s="17"/>
      <c r="UF486" s="17"/>
      <c r="UG486" s="17"/>
      <c r="UH486" s="17"/>
      <c r="UI486" s="17"/>
      <c r="UJ486" s="17"/>
      <c r="UK486" s="17"/>
      <c r="UL486" s="17"/>
      <c r="UM486" s="17"/>
      <c r="UN486" s="17"/>
      <c r="UO486" s="17"/>
      <c r="UP486" s="17"/>
      <c r="UQ486" s="17"/>
      <c r="UR486" s="17"/>
      <c r="US486" s="17"/>
      <c r="UT486" s="17"/>
      <c r="UU486" s="17"/>
      <c r="UV486" s="17"/>
      <c r="UW486" s="17"/>
      <c r="UX486" s="17"/>
      <c r="UY486" s="17"/>
      <c r="UZ486" s="17"/>
      <c r="VA486" s="17"/>
      <c r="VB486" s="17"/>
      <c r="VC486" s="17"/>
      <c r="VD486" s="17"/>
      <c r="VE486" s="17"/>
      <c r="VF486" s="17"/>
      <c r="VG486" s="17"/>
      <c r="VH486" s="17"/>
      <c r="VI486" s="17"/>
      <c r="VJ486" s="17"/>
      <c r="VK486" s="17"/>
      <c r="VL486" s="17"/>
      <c r="VM486" s="17"/>
      <c r="VN486" s="17"/>
      <c r="VO486" s="17"/>
      <c r="VP486" s="17"/>
      <c r="VQ486" s="17"/>
      <c r="VR486" s="17"/>
      <c r="VS486" s="17"/>
      <c r="VT486" s="17"/>
      <c r="VU486" s="17"/>
      <c r="VV486" s="17"/>
      <c r="VW486" s="17"/>
      <c r="VX486" s="17"/>
      <c r="VY486" s="17"/>
      <c r="VZ486" s="17"/>
      <c r="WA486" s="17"/>
      <c r="WB486" s="17"/>
      <c r="WC486" s="17"/>
      <c r="WD486" s="17"/>
      <c r="WE486" s="17"/>
      <c r="WF486" s="17"/>
      <c r="WG486" s="17"/>
      <c r="WH486" s="17"/>
      <c r="WI486" s="17"/>
      <c r="WJ486" s="17"/>
      <c r="WK486" s="17"/>
      <c r="WL486" s="17"/>
      <c r="WM486" s="17"/>
      <c r="WN486" s="17"/>
      <c r="WO486" s="17"/>
      <c r="WP486" s="17"/>
      <c r="WQ486" s="17"/>
      <c r="WR486" s="17"/>
      <c r="WS486" s="17"/>
      <c r="WT486" s="17"/>
      <c r="WU486" s="17"/>
      <c r="WV486" s="17"/>
      <c r="WW486" s="17"/>
      <c r="WX486" s="17"/>
      <c r="WY486" s="17"/>
      <c r="WZ486" s="17"/>
      <c r="XA486" s="17"/>
      <c r="XB486" s="17"/>
      <c r="XC486" s="17"/>
      <c r="XD486" s="17"/>
      <c r="XE486" s="17"/>
      <c r="XF486" s="17"/>
      <c r="XG486" s="17"/>
      <c r="XH486" s="17"/>
      <c r="XI486" s="17"/>
      <c r="XJ486" s="17"/>
      <c r="XK486" s="17"/>
      <c r="XL486" s="17"/>
      <c r="XM486" s="17"/>
      <c r="XN486" s="17"/>
      <c r="XO486" s="17"/>
      <c r="XP486" s="17"/>
      <c r="XQ486" s="17"/>
      <c r="XR486" s="17"/>
      <c r="XS486" s="17"/>
      <c r="XT486" s="17"/>
      <c r="XU486" s="17"/>
      <c r="XV486" s="17"/>
      <c r="XW486" s="17"/>
      <c r="XX486" s="17"/>
      <c r="XY486" s="17"/>
      <c r="XZ486" s="17"/>
      <c r="YA486" s="17"/>
      <c r="YB486" s="17"/>
      <c r="YC486" s="17"/>
      <c r="YD486" s="17"/>
      <c r="YE486" s="17"/>
      <c r="YF486" s="17"/>
      <c r="YG486" s="17"/>
      <c r="YH486" s="17"/>
      <c r="YI486" s="17"/>
      <c r="YJ486" s="17"/>
      <c r="YK486" s="17"/>
      <c r="YL486" s="17"/>
      <c r="YM486" s="17"/>
      <c r="YN486" s="17"/>
      <c r="YO486" s="17"/>
      <c r="YP486" s="17"/>
      <c r="YQ486" s="17"/>
      <c r="YR486" s="17"/>
      <c r="YS486" s="17"/>
      <c r="YT486" s="17"/>
      <c r="YU486" s="17"/>
      <c r="YV486" s="17"/>
      <c r="YW486" s="17"/>
      <c r="YX486" s="17"/>
      <c r="YY486" s="17"/>
      <c r="YZ486" s="17"/>
      <c r="ZA486" s="17"/>
      <c r="ZB486" s="17"/>
      <c r="ZC486" s="17"/>
      <c r="ZD486" s="17"/>
      <c r="ZE486" s="17"/>
      <c r="ZF486" s="17"/>
      <c r="ZG486" s="17"/>
      <c r="ZH486" s="17"/>
      <c r="ZI486" s="17"/>
      <c r="ZJ486" s="17"/>
      <c r="ZK486" s="17"/>
      <c r="ZL486" s="17"/>
      <c r="ZM486" s="17"/>
      <c r="ZN486" s="17"/>
      <c r="ZO486" s="17"/>
      <c r="ZP486" s="17"/>
      <c r="ZQ486" s="17"/>
      <c r="ZR486" s="17"/>
      <c r="ZS486" s="17"/>
      <c r="ZT486" s="17"/>
      <c r="ZU486" s="17"/>
      <c r="ZV486" s="17"/>
      <c r="ZW486" s="17"/>
      <c r="ZX486" s="17"/>
      <c r="ZY486" s="17"/>
      <c r="ZZ486" s="17"/>
      <c r="AAA486" s="17"/>
      <c r="AAB486" s="17"/>
      <c r="AAC486" s="17"/>
      <c r="AAD486" s="17"/>
      <c r="AAE486" s="17"/>
      <c r="AAF486" s="17"/>
      <c r="AAG486" s="17"/>
      <c r="AAH486" s="17"/>
      <c r="AAI486" s="17"/>
      <c r="AAJ486" s="17"/>
      <c r="AAK486" s="17"/>
      <c r="AAL486" s="17"/>
      <c r="AAM486" s="17"/>
      <c r="AAN486" s="17"/>
      <c r="AAO486" s="17"/>
      <c r="AAP486" s="17"/>
      <c r="AAQ486" s="17"/>
      <c r="AAR486" s="17"/>
      <c r="AAS486" s="17"/>
      <c r="AAT486" s="17"/>
      <c r="AAU486" s="17"/>
      <c r="AAV486" s="17"/>
      <c r="AAW486" s="17"/>
      <c r="AAX486" s="17"/>
      <c r="AAY486" s="17"/>
      <c r="AAZ486" s="17"/>
      <c r="ABA486" s="17"/>
      <c r="ABB486" s="17"/>
    </row>
    <row r="487" spans="1:731" ht="89.25" x14ac:dyDescent="0.2">
      <c r="A487" s="115" t="s">
        <v>374</v>
      </c>
      <c r="B487" s="61"/>
      <c r="C487" s="117">
        <f>C488+C489</f>
        <v>1300</v>
      </c>
      <c r="D487" s="151">
        <f>D488+D489</f>
        <v>0</v>
      </c>
      <c r="E487" s="151">
        <f>E488+E489</f>
        <v>1022.341</v>
      </c>
      <c r="F487" s="151">
        <f>F488+F489</f>
        <v>0</v>
      </c>
      <c r="G487" s="151">
        <f>G488+G489</f>
        <v>1022.341</v>
      </c>
      <c r="H487" s="121"/>
      <c r="I487" s="119" t="s">
        <v>121</v>
      </c>
      <c r="J487" s="130" t="s">
        <v>119</v>
      </c>
      <c r="K487" s="119"/>
      <c r="L487" s="119"/>
      <c r="M487" s="119"/>
      <c r="N487" s="119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  <c r="IH487" s="17"/>
      <c r="II487" s="17"/>
      <c r="IJ487" s="17"/>
      <c r="IK487" s="17"/>
      <c r="IL487" s="17"/>
      <c r="IM487" s="17"/>
      <c r="IN487" s="17"/>
      <c r="IO487" s="17"/>
      <c r="IP487" s="17"/>
      <c r="IQ487" s="17"/>
      <c r="IR487" s="17"/>
      <c r="IS487" s="17"/>
      <c r="IT487" s="17"/>
      <c r="IU487" s="17"/>
      <c r="IV487" s="17"/>
      <c r="IW487" s="17"/>
      <c r="IX487" s="17"/>
      <c r="IY487" s="17"/>
      <c r="IZ487" s="17"/>
      <c r="JA487" s="17"/>
      <c r="JB487" s="17"/>
      <c r="JC487" s="17"/>
      <c r="JD487" s="17"/>
      <c r="JE487" s="17"/>
      <c r="JF487" s="17"/>
      <c r="JG487" s="17"/>
      <c r="JH487" s="17"/>
      <c r="JI487" s="17"/>
      <c r="JJ487" s="17"/>
      <c r="JK487" s="17"/>
      <c r="JL487" s="17"/>
      <c r="JM487" s="17"/>
      <c r="JN487" s="17"/>
      <c r="JO487" s="17"/>
      <c r="JP487" s="17"/>
      <c r="JQ487" s="17"/>
      <c r="JR487" s="17"/>
      <c r="JS487" s="17"/>
      <c r="JT487" s="17"/>
      <c r="JU487" s="17"/>
      <c r="JV487" s="17"/>
      <c r="JW487" s="17"/>
      <c r="JX487" s="17"/>
      <c r="JY487" s="17"/>
      <c r="JZ487" s="17"/>
      <c r="KA487" s="17"/>
      <c r="KB487" s="17"/>
      <c r="KC487" s="17"/>
      <c r="KD487" s="17"/>
      <c r="KE487" s="17"/>
      <c r="KF487" s="17"/>
      <c r="KG487" s="17"/>
      <c r="KH487" s="17"/>
      <c r="KI487" s="17"/>
      <c r="KJ487" s="17"/>
      <c r="KK487" s="17"/>
      <c r="KL487" s="17"/>
      <c r="KM487" s="17"/>
      <c r="KN487" s="17"/>
      <c r="KO487" s="17"/>
      <c r="KP487" s="17"/>
      <c r="KQ487" s="17"/>
      <c r="KR487" s="17"/>
      <c r="KS487" s="17"/>
      <c r="KT487" s="17"/>
      <c r="KU487" s="17"/>
      <c r="KV487" s="17"/>
      <c r="KW487" s="17"/>
      <c r="KX487" s="17"/>
      <c r="KY487" s="17"/>
      <c r="KZ487" s="17"/>
      <c r="LA487" s="17"/>
      <c r="LB487" s="17"/>
      <c r="LC487" s="17"/>
      <c r="LD487" s="17"/>
      <c r="LE487" s="17"/>
      <c r="LF487" s="17"/>
      <c r="LG487" s="17"/>
      <c r="LH487" s="17"/>
      <c r="LI487" s="17"/>
      <c r="LJ487" s="17"/>
      <c r="LK487" s="17"/>
      <c r="LL487" s="17"/>
      <c r="LM487" s="17"/>
      <c r="LN487" s="17"/>
      <c r="LO487" s="17"/>
      <c r="LP487" s="17"/>
      <c r="LQ487" s="17"/>
      <c r="LR487" s="17"/>
      <c r="LS487" s="17"/>
      <c r="LT487" s="17"/>
      <c r="LU487" s="17"/>
      <c r="LV487" s="17"/>
      <c r="LW487" s="17"/>
      <c r="LX487" s="17"/>
      <c r="LY487" s="17"/>
      <c r="LZ487" s="17"/>
      <c r="MA487" s="17"/>
      <c r="MB487" s="17"/>
      <c r="MC487" s="17"/>
      <c r="MD487" s="17"/>
      <c r="ME487" s="17"/>
      <c r="MF487" s="17"/>
      <c r="MG487" s="17"/>
      <c r="MH487" s="17"/>
      <c r="MI487" s="17"/>
      <c r="MJ487" s="17"/>
      <c r="MK487" s="17"/>
      <c r="ML487" s="17"/>
      <c r="MM487" s="17"/>
      <c r="MN487" s="17"/>
      <c r="MO487" s="17"/>
      <c r="MP487" s="17"/>
      <c r="MQ487" s="17"/>
      <c r="MR487" s="17"/>
      <c r="MS487" s="17"/>
      <c r="MT487" s="17"/>
      <c r="MU487" s="17"/>
      <c r="MV487" s="17"/>
      <c r="MW487" s="17"/>
      <c r="MX487" s="17"/>
      <c r="MY487" s="17"/>
      <c r="MZ487" s="17"/>
      <c r="NA487" s="17"/>
      <c r="NB487" s="17"/>
      <c r="NC487" s="17"/>
      <c r="ND487" s="17"/>
      <c r="NE487" s="17"/>
      <c r="NF487" s="17"/>
      <c r="NG487" s="17"/>
      <c r="NH487" s="17"/>
      <c r="NI487" s="17"/>
      <c r="NJ487" s="17"/>
      <c r="NK487" s="17"/>
      <c r="NL487" s="17"/>
      <c r="NM487" s="17"/>
      <c r="NN487" s="17"/>
      <c r="NO487" s="17"/>
      <c r="NP487" s="17"/>
      <c r="NQ487" s="17"/>
      <c r="NR487" s="17"/>
      <c r="NS487" s="17"/>
      <c r="NT487" s="17"/>
      <c r="NU487" s="17"/>
      <c r="NV487" s="17"/>
      <c r="NW487" s="17"/>
      <c r="NX487" s="17"/>
      <c r="NY487" s="17"/>
      <c r="NZ487" s="17"/>
      <c r="OA487" s="17"/>
      <c r="OB487" s="17"/>
      <c r="OC487" s="17"/>
      <c r="OD487" s="17"/>
      <c r="OE487" s="17"/>
      <c r="OF487" s="17"/>
      <c r="OG487" s="17"/>
      <c r="OH487" s="17"/>
      <c r="OI487" s="17"/>
      <c r="OJ487" s="17"/>
      <c r="OK487" s="17"/>
      <c r="OL487" s="17"/>
      <c r="OM487" s="17"/>
      <c r="ON487" s="17"/>
      <c r="OO487" s="17"/>
      <c r="OP487" s="17"/>
      <c r="OQ487" s="17"/>
      <c r="OR487" s="17"/>
      <c r="OS487" s="17"/>
      <c r="OT487" s="17"/>
      <c r="OU487" s="17"/>
      <c r="OV487" s="17"/>
      <c r="OW487" s="17"/>
      <c r="OX487" s="17"/>
      <c r="OY487" s="17"/>
      <c r="OZ487" s="17"/>
      <c r="PA487" s="17"/>
      <c r="PB487" s="17"/>
      <c r="PC487" s="17"/>
      <c r="PD487" s="17"/>
      <c r="PE487" s="17"/>
      <c r="PF487" s="17"/>
      <c r="PG487" s="17"/>
      <c r="PH487" s="17"/>
      <c r="PI487" s="17"/>
      <c r="PJ487" s="17"/>
      <c r="PK487" s="17"/>
      <c r="PL487" s="17"/>
      <c r="PM487" s="17"/>
      <c r="PN487" s="17"/>
      <c r="PO487" s="17"/>
      <c r="PP487" s="17"/>
      <c r="PQ487" s="17"/>
      <c r="PR487" s="17"/>
      <c r="PS487" s="17"/>
      <c r="PT487" s="17"/>
      <c r="PU487" s="17"/>
      <c r="PV487" s="17"/>
      <c r="PW487" s="17"/>
      <c r="PX487" s="17"/>
      <c r="PY487" s="17"/>
      <c r="PZ487" s="17"/>
      <c r="QA487" s="17"/>
      <c r="QB487" s="17"/>
      <c r="QC487" s="17"/>
      <c r="QD487" s="17"/>
      <c r="QE487" s="17"/>
      <c r="QF487" s="17"/>
      <c r="QG487" s="17"/>
      <c r="QH487" s="17"/>
      <c r="QI487" s="17"/>
      <c r="QJ487" s="17"/>
      <c r="QK487" s="17"/>
      <c r="QL487" s="17"/>
      <c r="QM487" s="17"/>
      <c r="QN487" s="17"/>
      <c r="QO487" s="17"/>
      <c r="QP487" s="17"/>
      <c r="QQ487" s="17"/>
      <c r="QR487" s="17"/>
      <c r="QS487" s="17"/>
      <c r="QT487" s="17"/>
      <c r="QU487" s="17"/>
      <c r="QV487" s="17"/>
      <c r="QW487" s="17"/>
      <c r="QX487" s="17"/>
      <c r="QY487" s="17"/>
      <c r="QZ487" s="17"/>
      <c r="RA487" s="17"/>
      <c r="RB487" s="17"/>
      <c r="RC487" s="17"/>
      <c r="RD487" s="17"/>
      <c r="RE487" s="17"/>
      <c r="RF487" s="17"/>
      <c r="RG487" s="17"/>
      <c r="RH487" s="17"/>
      <c r="RI487" s="17"/>
      <c r="RJ487" s="17"/>
      <c r="RK487" s="17"/>
      <c r="RL487" s="17"/>
      <c r="RM487" s="17"/>
      <c r="RN487" s="17"/>
      <c r="RO487" s="17"/>
      <c r="RP487" s="17"/>
      <c r="RQ487" s="17"/>
      <c r="RR487" s="17"/>
      <c r="RS487" s="17"/>
      <c r="RT487" s="17"/>
      <c r="RU487" s="17"/>
      <c r="RV487" s="17"/>
      <c r="RW487" s="17"/>
      <c r="RX487" s="17"/>
      <c r="RY487" s="17"/>
      <c r="RZ487" s="17"/>
      <c r="SA487" s="17"/>
      <c r="SB487" s="17"/>
      <c r="SC487" s="17"/>
      <c r="SD487" s="17"/>
      <c r="SE487" s="17"/>
      <c r="SF487" s="17"/>
      <c r="SG487" s="17"/>
      <c r="SH487" s="17"/>
      <c r="SI487" s="17"/>
      <c r="SJ487" s="17"/>
      <c r="SK487" s="17"/>
      <c r="SL487" s="17"/>
      <c r="SM487" s="17"/>
      <c r="SN487" s="17"/>
      <c r="SO487" s="17"/>
      <c r="SP487" s="17"/>
      <c r="SQ487" s="17"/>
      <c r="SR487" s="17"/>
      <c r="SS487" s="17"/>
      <c r="ST487" s="17"/>
      <c r="SU487" s="17"/>
      <c r="SV487" s="17"/>
      <c r="SW487" s="17"/>
      <c r="SX487" s="17"/>
      <c r="SY487" s="17"/>
      <c r="SZ487" s="17"/>
      <c r="TA487" s="17"/>
      <c r="TB487" s="17"/>
      <c r="TC487" s="17"/>
      <c r="TD487" s="17"/>
      <c r="TE487" s="17"/>
      <c r="TF487" s="17"/>
      <c r="TG487" s="17"/>
      <c r="TH487" s="17"/>
      <c r="TI487" s="17"/>
      <c r="TJ487" s="17"/>
      <c r="TK487" s="17"/>
      <c r="TL487" s="17"/>
      <c r="TM487" s="17"/>
      <c r="TN487" s="17"/>
      <c r="TO487" s="17"/>
      <c r="TP487" s="17"/>
      <c r="TQ487" s="17"/>
      <c r="TR487" s="17"/>
      <c r="TS487" s="17"/>
      <c r="TT487" s="17"/>
      <c r="TU487" s="17"/>
      <c r="TV487" s="17"/>
      <c r="TW487" s="17"/>
      <c r="TX487" s="17"/>
      <c r="TY487" s="17"/>
      <c r="TZ487" s="17"/>
      <c r="UA487" s="17"/>
      <c r="UB487" s="17"/>
      <c r="UC487" s="17"/>
      <c r="UD487" s="17"/>
      <c r="UE487" s="17"/>
      <c r="UF487" s="17"/>
      <c r="UG487" s="17"/>
      <c r="UH487" s="17"/>
      <c r="UI487" s="17"/>
      <c r="UJ487" s="17"/>
      <c r="UK487" s="17"/>
      <c r="UL487" s="17"/>
      <c r="UM487" s="17"/>
      <c r="UN487" s="17"/>
      <c r="UO487" s="17"/>
      <c r="UP487" s="17"/>
      <c r="UQ487" s="17"/>
      <c r="UR487" s="17"/>
      <c r="US487" s="17"/>
      <c r="UT487" s="17"/>
      <c r="UU487" s="17"/>
      <c r="UV487" s="17"/>
      <c r="UW487" s="17"/>
      <c r="UX487" s="17"/>
      <c r="UY487" s="17"/>
      <c r="UZ487" s="17"/>
      <c r="VA487" s="17"/>
      <c r="VB487" s="17"/>
      <c r="VC487" s="17"/>
      <c r="VD487" s="17"/>
      <c r="VE487" s="17"/>
      <c r="VF487" s="17"/>
      <c r="VG487" s="17"/>
      <c r="VH487" s="17"/>
      <c r="VI487" s="17"/>
      <c r="VJ487" s="17"/>
      <c r="VK487" s="17"/>
      <c r="VL487" s="17"/>
      <c r="VM487" s="17"/>
      <c r="VN487" s="17"/>
      <c r="VO487" s="17"/>
      <c r="VP487" s="17"/>
      <c r="VQ487" s="17"/>
      <c r="VR487" s="17"/>
      <c r="VS487" s="17"/>
      <c r="VT487" s="17"/>
      <c r="VU487" s="17"/>
      <c r="VV487" s="17"/>
      <c r="VW487" s="17"/>
      <c r="VX487" s="17"/>
      <c r="VY487" s="17"/>
      <c r="VZ487" s="17"/>
      <c r="WA487" s="17"/>
      <c r="WB487" s="17"/>
      <c r="WC487" s="17"/>
      <c r="WD487" s="17"/>
      <c r="WE487" s="17"/>
      <c r="WF487" s="17"/>
      <c r="WG487" s="17"/>
      <c r="WH487" s="17"/>
      <c r="WI487" s="17"/>
      <c r="WJ487" s="17"/>
      <c r="WK487" s="17"/>
      <c r="WL487" s="17"/>
      <c r="WM487" s="17"/>
      <c r="WN487" s="17"/>
      <c r="WO487" s="17"/>
      <c r="WP487" s="17"/>
      <c r="WQ487" s="17"/>
      <c r="WR487" s="17"/>
      <c r="WS487" s="17"/>
      <c r="WT487" s="17"/>
      <c r="WU487" s="17"/>
      <c r="WV487" s="17"/>
      <c r="WW487" s="17"/>
      <c r="WX487" s="17"/>
      <c r="WY487" s="17"/>
      <c r="WZ487" s="17"/>
      <c r="XA487" s="17"/>
      <c r="XB487" s="17"/>
      <c r="XC487" s="17"/>
      <c r="XD487" s="17"/>
      <c r="XE487" s="17"/>
      <c r="XF487" s="17"/>
      <c r="XG487" s="17"/>
      <c r="XH487" s="17"/>
      <c r="XI487" s="17"/>
      <c r="XJ487" s="17"/>
      <c r="XK487" s="17"/>
      <c r="XL487" s="17"/>
      <c r="XM487" s="17"/>
      <c r="XN487" s="17"/>
      <c r="XO487" s="17"/>
      <c r="XP487" s="17"/>
      <c r="XQ487" s="17"/>
      <c r="XR487" s="17"/>
      <c r="XS487" s="17"/>
      <c r="XT487" s="17"/>
      <c r="XU487" s="17"/>
      <c r="XV487" s="17"/>
      <c r="XW487" s="17"/>
      <c r="XX487" s="17"/>
      <c r="XY487" s="17"/>
      <c r="XZ487" s="17"/>
      <c r="YA487" s="17"/>
      <c r="YB487" s="17"/>
      <c r="YC487" s="17"/>
      <c r="YD487" s="17"/>
      <c r="YE487" s="17"/>
      <c r="YF487" s="17"/>
      <c r="YG487" s="17"/>
      <c r="YH487" s="17"/>
      <c r="YI487" s="17"/>
      <c r="YJ487" s="17"/>
      <c r="YK487" s="17"/>
      <c r="YL487" s="17"/>
      <c r="YM487" s="17"/>
      <c r="YN487" s="17"/>
      <c r="YO487" s="17"/>
      <c r="YP487" s="17"/>
      <c r="YQ487" s="17"/>
      <c r="YR487" s="17"/>
      <c r="YS487" s="17"/>
      <c r="YT487" s="17"/>
      <c r="YU487" s="17"/>
      <c r="YV487" s="17"/>
      <c r="YW487" s="17"/>
      <c r="YX487" s="17"/>
      <c r="YY487" s="17"/>
      <c r="YZ487" s="17"/>
      <c r="ZA487" s="17"/>
      <c r="ZB487" s="17"/>
      <c r="ZC487" s="17"/>
      <c r="ZD487" s="17"/>
      <c r="ZE487" s="17"/>
      <c r="ZF487" s="17"/>
      <c r="ZG487" s="17"/>
      <c r="ZH487" s="17"/>
      <c r="ZI487" s="17"/>
      <c r="ZJ487" s="17"/>
      <c r="ZK487" s="17"/>
      <c r="ZL487" s="17"/>
      <c r="ZM487" s="17"/>
      <c r="ZN487" s="17"/>
      <c r="ZO487" s="17"/>
      <c r="ZP487" s="17"/>
      <c r="ZQ487" s="17"/>
      <c r="ZR487" s="17"/>
      <c r="ZS487" s="17"/>
      <c r="ZT487" s="17"/>
      <c r="ZU487" s="17"/>
      <c r="ZV487" s="17"/>
      <c r="ZW487" s="17"/>
      <c r="ZX487" s="17"/>
      <c r="ZY487" s="17"/>
      <c r="ZZ487" s="17"/>
      <c r="AAA487" s="17"/>
      <c r="AAB487" s="17"/>
      <c r="AAC487" s="17"/>
      <c r="AAD487" s="17"/>
      <c r="AAE487" s="17"/>
      <c r="AAF487" s="17"/>
      <c r="AAG487" s="17"/>
      <c r="AAH487" s="17"/>
      <c r="AAI487" s="17"/>
      <c r="AAJ487" s="17"/>
      <c r="AAK487" s="17"/>
      <c r="AAL487" s="17"/>
      <c r="AAM487" s="17"/>
      <c r="AAN487" s="17"/>
      <c r="AAO487" s="17"/>
      <c r="AAP487" s="17"/>
      <c r="AAQ487" s="17"/>
      <c r="AAR487" s="17"/>
      <c r="AAS487" s="17"/>
      <c r="AAT487" s="17"/>
      <c r="AAU487" s="17"/>
      <c r="AAV487" s="17"/>
      <c r="AAW487" s="17"/>
      <c r="AAX487" s="17"/>
      <c r="AAY487" s="17"/>
      <c r="AAZ487" s="17"/>
      <c r="ABA487" s="17"/>
      <c r="ABB487" s="17"/>
    </row>
    <row r="488" spans="1:731" x14ac:dyDescent="0.2">
      <c r="A488" s="62" t="s">
        <v>43</v>
      </c>
      <c r="B488" s="61"/>
      <c r="C488" s="151">
        <v>1300</v>
      </c>
      <c r="D488" s="152"/>
      <c r="E488" s="152">
        <v>1022.341</v>
      </c>
      <c r="F488" s="152"/>
      <c r="G488" s="151">
        <v>1022.341</v>
      </c>
      <c r="H488" s="152"/>
      <c r="I488" s="149"/>
      <c r="J488" s="150"/>
      <c r="K488" s="150"/>
      <c r="L488" s="150"/>
      <c r="M488" s="150"/>
      <c r="N488" s="150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  <c r="HQ488" s="17"/>
      <c r="HR488" s="17"/>
      <c r="HS488" s="17"/>
      <c r="HT488" s="17"/>
      <c r="HU488" s="17"/>
      <c r="HV488" s="17"/>
      <c r="HW488" s="17"/>
      <c r="HX488" s="17"/>
      <c r="HY488" s="17"/>
      <c r="HZ488" s="17"/>
      <c r="IA488" s="17"/>
      <c r="IB488" s="17"/>
      <c r="IC488" s="17"/>
      <c r="ID488" s="17"/>
      <c r="IE488" s="17"/>
      <c r="IF488" s="17"/>
      <c r="IG488" s="17"/>
      <c r="IH488" s="17"/>
      <c r="II488" s="17"/>
      <c r="IJ488" s="17"/>
      <c r="IK488" s="17"/>
      <c r="IL488" s="17"/>
      <c r="IM488" s="17"/>
      <c r="IN488" s="17"/>
      <c r="IO488" s="17"/>
      <c r="IP488" s="17"/>
      <c r="IQ488" s="17"/>
      <c r="IR488" s="17"/>
      <c r="IS488" s="17"/>
      <c r="IT488" s="17"/>
      <c r="IU488" s="17"/>
      <c r="IV488" s="17"/>
      <c r="IW488" s="17"/>
      <c r="IX488" s="17"/>
      <c r="IY488" s="17"/>
      <c r="IZ488" s="17"/>
      <c r="JA488" s="17"/>
      <c r="JB488" s="17"/>
      <c r="JC488" s="17"/>
      <c r="JD488" s="17"/>
      <c r="JE488" s="17"/>
      <c r="JF488" s="17"/>
      <c r="JG488" s="17"/>
      <c r="JH488" s="17"/>
      <c r="JI488" s="17"/>
      <c r="JJ488" s="17"/>
      <c r="JK488" s="17"/>
      <c r="JL488" s="17"/>
      <c r="JM488" s="17"/>
      <c r="JN488" s="17"/>
      <c r="JO488" s="17"/>
      <c r="JP488" s="17"/>
      <c r="JQ488" s="17"/>
      <c r="JR488" s="17"/>
      <c r="JS488" s="17"/>
      <c r="JT488" s="17"/>
      <c r="JU488" s="17"/>
      <c r="JV488" s="17"/>
      <c r="JW488" s="17"/>
      <c r="JX488" s="17"/>
      <c r="JY488" s="17"/>
      <c r="JZ488" s="17"/>
      <c r="KA488" s="17"/>
      <c r="KB488" s="17"/>
      <c r="KC488" s="17"/>
      <c r="KD488" s="17"/>
      <c r="KE488" s="17"/>
      <c r="KF488" s="17"/>
      <c r="KG488" s="17"/>
      <c r="KH488" s="17"/>
      <c r="KI488" s="17"/>
      <c r="KJ488" s="17"/>
      <c r="KK488" s="17"/>
      <c r="KL488" s="17"/>
      <c r="KM488" s="17"/>
      <c r="KN488" s="17"/>
      <c r="KO488" s="17"/>
      <c r="KP488" s="17"/>
      <c r="KQ488" s="17"/>
      <c r="KR488" s="17"/>
      <c r="KS488" s="17"/>
      <c r="KT488" s="17"/>
      <c r="KU488" s="17"/>
      <c r="KV488" s="17"/>
      <c r="KW488" s="17"/>
      <c r="KX488" s="17"/>
      <c r="KY488" s="17"/>
      <c r="KZ488" s="17"/>
      <c r="LA488" s="17"/>
      <c r="LB488" s="17"/>
      <c r="LC488" s="17"/>
      <c r="LD488" s="17"/>
      <c r="LE488" s="17"/>
      <c r="LF488" s="17"/>
      <c r="LG488" s="17"/>
      <c r="LH488" s="17"/>
      <c r="LI488" s="17"/>
      <c r="LJ488" s="17"/>
      <c r="LK488" s="17"/>
      <c r="LL488" s="17"/>
      <c r="LM488" s="17"/>
      <c r="LN488" s="17"/>
      <c r="LO488" s="17"/>
      <c r="LP488" s="17"/>
      <c r="LQ488" s="17"/>
      <c r="LR488" s="17"/>
      <c r="LS488" s="17"/>
      <c r="LT488" s="17"/>
      <c r="LU488" s="17"/>
      <c r="LV488" s="17"/>
      <c r="LW488" s="17"/>
      <c r="LX488" s="17"/>
      <c r="LY488" s="17"/>
      <c r="LZ488" s="17"/>
      <c r="MA488" s="17"/>
      <c r="MB488" s="17"/>
      <c r="MC488" s="17"/>
      <c r="MD488" s="17"/>
      <c r="ME488" s="17"/>
      <c r="MF488" s="17"/>
      <c r="MG488" s="17"/>
      <c r="MH488" s="17"/>
      <c r="MI488" s="17"/>
      <c r="MJ488" s="17"/>
      <c r="MK488" s="17"/>
      <c r="ML488" s="17"/>
      <c r="MM488" s="17"/>
      <c r="MN488" s="17"/>
      <c r="MO488" s="17"/>
      <c r="MP488" s="17"/>
      <c r="MQ488" s="17"/>
      <c r="MR488" s="17"/>
      <c r="MS488" s="17"/>
      <c r="MT488" s="17"/>
      <c r="MU488" s="17"/>
      <c r="MV488" s="17"/>
      <c r="MW488" s="17"/>
      <c r="MX488" s="17"/>
      <c r="MY488" s="17"/>
      <c r="MZ488" s="17"/>
      <c r="NA488" s="17"/>
      <c r="NB488" s="17"/>
      <c r="NC488" s="17"/>
      <c r="ND488" s="17"/>
      <c r="NE488" s="17"/>
      <c r="NF488" s="17"/>
      <c r="NG488" s="17"/>
      <c r="NH488" s="17"/>
      <c r="NI488" s="17"/>
      <c r="NJ488" s="17"/>
      <c r="NK488" s="17"/>
      <c r="NL488" s="17"/>
      <c r="NM488" s="17"/>
      <c r="NN488" s="17"/>
      <c r="NO488" s="17"/>
      <c r="NP488" s="17"/>
      <c r="NQ488" s="17"/>
      <c r="NR488" s="17"/>
      <c r="NS488" s="17"/>
      <c r="NT488" s="17"/>
      <c r="NU488" s="17"/>
      <c r="NV488" s="17"/>
      <c r="NW488" s="17"/>
      <c r="NX488" s="17"/>
      <c r="NY488" s="17"/>
      <c r="NZ488" s="17"/>
      <c r="OA488" s="17"/>
      <c r="OB488" s="17"/>
      <c r="OC488" s="17"/>
      <c r="OD488" s="17"/>
      <c r="OE488" s="17"/>
      <c r="OF488" s="17"/>
      <c r="OG488" s="17"/>
      <c r="OH488" s="17"/>
      <c r="OI488" s="17"/>
      <c r="OJ488" s="17"/>
      <c r="OK488" s="17"/>
      <c r="OL488" s="17"/>
      <c r="OM488" s="17"/>
      <c r="ON488" s="17"/>
      <c r="OO488" s="17"/>
      <c r="OP488" s="17"/>
      <c r="OQ488" s="17"/>
      <c r="OR488" s="17"/>
      <c r="OS488" s="17"/>
      <c r="OT488" s="17"/>
      <c r="OU488" s="17"/>
      <c r="OV488" s="17"/>
      <c r="OW488" s="17"/>
      <c r="OX488" s="17"/>
      <c r="OY488" s="17"/>
      <c r="OZ488" s="17"/>
      <c r="PA488" s="17"/>
      <c r="PB488" s="17"/>
      <c r="PC488" s="17"/>
      <c r="PD488" s="17"/>
      <c r="PE488" s="17"/>
      <c r="PF488" s="17"/>
      <c r="PG488" s="17"/>
      <c r="PH488" s="17"/>
      <c r="PI488" s="17"/>
      <c r="PJ488" s="17"/>
      <c r="PK488" s="17"/>
      <c r="PL488" s="17"/>
      <c r="PM488" s="17"/>
      <c r="PN488" s="17"/>
      <c r="PO488" s="17"/>
      <c r="PP488" s="17"/>
      <c r="PQ488" s="17"/>
      <c r="PR488" s="17"/>
      <c r="PS488" s="17"/>
      <c r="PT488" s="17"/>
      <c r="PU488" s="17"/>
      <c r="PV488" s="17"/>
      <c r="PW488" s="17"/>
      <c r="PX488" s="17"/>
      <c r="PY488" s="17"/>
      <c r="PZ488" s="17"/>
      <c r="QA488" s="17"/>
      <c r="QB488" s="17"/>
      <c r="QC488" s="17"/>
      <c r="QD488" s="17"/>
      <c r="QE488" s="17"/>
      <c r="QF488" s="17"/>
      <c r="QG488" s="17"/>
      <c r="QH488" s="17"/>
      <c r="QI488" s="17"/>
      <c r="QJ488" s="17"/>
      <c r="QK488" s="17"/>
      <c r="QL488" s="17"/>
      <c r="QM488" s="17"/>
      <c r="QN488" s="17"/>
      <c r="QO488" s="17"/>
      <c r="QP488" s="17"/>
      <c r="QQ488" s="17"/>
      <c r="QR488" s="17"/>
      <c r="QS488" s="17"/>
      <c r="QT488" s="17"/>
      <c r="QU488" s="17"/>
      <c r="QV488" s="17"/>
      <c r="QW488" s="17"/>
      <c r="QX488" s="17"/>
      <c r="QY488" s="17"/>
      <c r="QZ488" s="17"/>
      <c r="RA488" s="17"/>
      <c r="RB488" s="17"/>
      <c r="RC488" s="17"/>
      <c r="RD488" s="17"/>
      <c r="RE488" s="17"/>
      <c r="RF488" s="17"/>
      <c r="RG488" s="17"/>
      <c r="RH488" s="17"/>
      <c r="RI488" s="17"/>
      <c r="RJ488" s="17"/>
      <c r="RK488" s="17"/>
      <c r="RL488" s="17"/>
      <c r="RM488" s="17"/>
      <c r="RN488" s="17"/>
      <c r="RO488" s="17"/>
      <c r="RP488" s="17"/>
      <c r="RQ488" s="17"/>
      <c r="RR488" s="17"/>
      <c r="RS488" s="17"/>
      <c r="RT488" s="17"/>
      <c r="RU488" s="17"/>
      <c r="RV488" s="17"/>
      <c r="RW488" s="17"/>
      <c r="RX488" s="17"/>
      <c r="RY488" s="17"/>
      <c r="RZ488" s="17"/>
      <c r="SA488" s="17"/>
      <c r="SB488" s="17"/>
      <c r="SC488" s="17"/>
      <c r="SD488" s="17"/>
      <c r="SE488" s="17"/>
      <c r="SF488" s="17"/>
      <c r="SG488" s="17"/>
      <c r="SH488" s="17"/>
      <c r="SI488" s="17"/>
      <c r="SJ488" s="17"/>
      <c r="SK488" s="17"/>
      <c r="SL488" s="17"/>
      <c r="SM488" s="17"/>
      <c r="SN488" s="17"/>
      <c r="SO488" s="17"/>
      <c r="SP488" s="17"/>
      <c r="SQ488" s="17"/>
      <c r="SR488" s="17"/>
      <c r="SS488" s="17"/>
      <c r="ST488" s="17"/>
      <c r="SU488" s="17"/>
      <c r="SV488" s="17"/>
      <c r="SW488" s="17"/>
      <c r="SX488" s="17"/>
      <c r="SY488" s="17"/>
      <c r="SZ488" s="17"/>
      <c r="TA488" s="17"/>
      <c r="TB488" s="17"/>
      <c r="TC488" s="17"/>
      <c r="TD488" s="17"/>
      <c r="TE488" s="17"/>
      <c r="TF488" s="17"/>
      <c r="TG488" s="17"/>
      <c r="TH488" s="17"/>
      <c r="TI488" s="17"/>
      <c r="TJ488" s="17"/>
      <c r="TK488" s="17"/>
      <c r="TL488" s="17"/>
      <c r="TM488" s="17"/>
      <c r="TN488" s="17"/>
      <c r="TO488" s="17"/>
      <c r="TP488" s="17"/>
      <c r="TQ488" s="17"/>
      <c r="TR488" s="17"/>
      <c r="TS488" s="17"/>
      <c r="TT488" s="17"/>
      <c r="TU488" s="17"/>
      <c r="TV488" s="17"/>
      <c r="TW488" s="17"/>
      <c r="TX488" s="17"/>
      <c r="TY488" s="17"/>
      <c r="TZ488" s="17"/>
      <c r="UA488" s="17"/>
      <c r="UB488" s="17"/>
      <c r="UC488" s="17"/>
      <c r="UD488" s="17"/>
      <c r="UE488" s="17"/>
      <c r="UF488" s="17"/>
      <c r="UG488" s="17"/>
      <c r="UH488" s="17"/>
      <c r="UI488" s="17"/>
      <c r="UJ488" s="17"/>
      <c r="UK488" s="17"/>
      <c r="UL488" s="17"/>
      <c r="UM488" s="17"/>
      <c r="UN488" s="17"/>
      <c r="UO488" s="17"/>
      <c r="UP488" s="17"/>
      <c r="UQ488" s="17"/>
      <c r="UR488" s="17"/>
      <c r="US488" s="17"/>
      <c r="UT488" s="17"/>
      <c r="UU488" s="17"/>
      <c r="UV488" s="17"/>
      <c r="UW488" s="17"/>
      <c r="UX488" s="17"/>
      <c r="UY488" s="17"/>
      <c r="UZ488" s="17"/>
      <c r="VA488" s="17"/>
      <c r="VB488" s="17"/>
      <c r="VC488" s="17"/>
      <c r="VD488" s="17"/>
      <c r="VE488" s="17"/>
      <c r="VF488" s="17"/>
      <c r="VG488" s="17"/>
      <c r="VH488" s="17"/>
      <c r="VI488" s="17"/>
      <c r="VJ488" s="17"/>
      <c r="VK488" s="17"/>
      <c r="VL488" s="17"/>
      <c r="VM488" s="17"/>
      <c r="VN488" s="17"/>
      <c r="VO488" s="17"/>
      <c r="VP488" s="17"/>
      <c r="VQ488" s="17"/>
      <c r="VR488" s="17"/>
      <c r="VS488" s="17"/>
      <c r="VT488" s="17"/>
      <c r="VU488" s="17"/>
      <c r="VV488" s="17"/>
      <c r="VW488" s="17"/>
      <c r="VX488" s="17"/>
      <c r="VY488" s="17"/>
      <c r="VZ488" s="17"/>
      <c r="WA488" s="17"/>
      <c r="WB488" s="17"/>
      <c r="WC488" s="17"/>
      <c r="WD488" s="17"/>
      <c r="WE488" s="17"/>
      <c r="WF488" s="17"/>
      <c r="WG488" s="17"/>
      <c r="WH488" s="17"/>
      <c r="WI488" s="17"/>
      <c r="WJ488" s="17"/>
      <c r="WK488" s="17"/>
      <c r="WL488" s="17"/>
      <c r="WM488" s="17"/>
      <c r="WN488" s="17"/>
      <c r="WO488" s="17"/>
      <c r="WP488" s="17"/>
      <c r="WQ488" s="17"/>
      <c r="WR488" s="17"/>
      <c r="WS488" s="17"/>
      <c r="WT488" s="17"/>
      <c r="WU488" s="17"/>
      <c r="WV488" s="17"/>
      <c r="WW488" s="17"/>
      <c r="WX488" s="17"/>
      <c r="WY488" s="17"/>
      <c r="WZ488" s="17"/>
      <c r="XA488" s="17"/>
      <c r="XB488" s="17"/>
      <c r="XC488" s="17"/>
      <c r="XD488" s="17"/>
      <c r="XE488" s="17"/>
      <c r="XF488" s="17"/>
      <c r="XG488" s="17"/>
      <c r="XH488" s="17"/>
      <c r="XI488" s="17"/>
      <c r="XJ488" s="17"/>
      <c r="XK488" s="17"/>
      <c r="XL488" s="17"/>
      <c r="XM488" s="17"/>
      <c r="XN488" s="17"/>
      <c r="XO488" s="17"/>
      <c r="XP488" s="17"/>
      <c r="XQ488" s="17"/>
      <c r="XR488" s="17"/>
      <c r="XS488" s="17"/>
      <c r="XT488" s="17"/>
      <c r="XU488" s="17"/>
      <c r="XV488" s="17"/>
      <c r="XW488" s="17"/>
      <c r="XX488" s="17"/>
      <c r="XY488" s="17"/>
      <c r="XZ488" s="17"/>
      <c r="YA488" s="17"/>
      <c r="YB488" s="17"/>
      <c r="YC488" s="17"/>
      <c r="YD488" s="17"/>
      <c r="YE488" s="17"/>
      <c r="YF488" s="17"/>
      <c r="YG488" s="17"/>
      <c r="YH488" s="17"/>
      <c r="YI488" s="17"/>
      <c r="YJ488" s="17"/>
      <c r="YK488" s="17"/>
      <c r="YL488" s="17"/>
      <c r="YM488" s="17"/>
      <c r="YN488" s="17"/>
      <c r="YO488" s="17"/>
      <c r="YP488" s="17"/>
      <c r="YQ488" s="17"/>
      <c r="YR488" s="17"/>
      <c r="YS488" s="17"/>
      <c r="YT488" s="17"/>
      <c r="YU488" s="17"/>
      <c r="YV488" s="17"/>
      <c r="YW488" s="17"/>
      <c r="YX488" s="17"/>
      <c r="YY488" s="17"/>
      <c r="YZ488" s="17"/>
      <c r="ZA488" s="17"/>
      <c r="ZB488" s="17"/>
      <c r="ZC488" s="17"/>
      <c r="ZD488" s="17"/>
      <c r="ZE488" s="17"/>
      <c r="ZF488" s="17"/>
      <c r="ZG488" s="17"/>
      <c r="ZH488" s="17"/>
      <c r="ZI488" s="17"/>
      <c r="ZJ488" s="17"/>
      <c r="ZK488" s="17"/>
      <c r="ZL488" s="17"/>
      <c r="ZM488" s="17"/>
      <c r="ZN488" s="17"/>
      <c r="ZO488" s="17"/>
      <c r="ZP488" s="17"/>
      <c r="ZQ488" s="17"/>
      <c r="ZR488" s="17"/>
      <c r="ZS488" s="17"/>
      <c r="ZT488" s="17"/>
      <c r="ZU488" s="17"/>
      <c r="ZV488" s="17"/>
      <c r="ZW488" s="17"/>
      <c r="ZX488" s="17"/>
      <c r="ZY488" s="17"/>
      <c r="ZZ488" s="17"/>
      <c r="AAA488" s="17"/>
      <c r="AAB488" s="17"/>
      <c r="AAC488" s="17"/>
      <c r="AAD488" s="17"/>
      <c r="AAE488" s="17"/>
      <c r="AAF488" s="17"/>
      <c r="AAG488" s="17"/>
      <c r="AAH488" s="17"/>
      <c r="AAI488" s="17"/>
      <c r="AAJ488" s="17"/>
      <c r="AAK488" s="17"/>
      <c r="AAL488" s="17"/>
      <c r="AAM488" s="17"/>
      <c r="AAN488" s="17"/>
      <c r="AAO488" s="17"/>
      <c r="AAP488" s="17"/>
      <c r="AAQ488" s="17"/>
      <c r="AAR488" s="17"/>
      <c r="AAS488" s="17"/>
      <c r="AAT488" s="17"/>
      <c r="AAU488" s="17"/>
      <c r="AAV488" s="17"/>
      <c r="AAW488" s="17"/>
      <c r="AAX488" s="17"/>
      <c r="AAY488" s="17"/>
      <c r="AAZ488" s="17"/>
      <c r="ABA488" s="17"/>
      <c r="ABB488" s="17"/>
    </row>
    <row r="489" spans="1:731" x14ac:dyDescent="0.2">
      <c r="A489" s="62" t="s">
        <v>45</v>
      </c>
      <c r="B489" s="61"/>
      <c r="C489" s="151"/>
      <c r="D489" s="152"/>
      <c r="E489" s="152"/>
      <c r="F489" s="152"/>
      <c r="G489" s="151"/>
      <c r="H489" s="152"/>
      <c r="I489" s="149"/>
      <c r="J489" s="150"/>
      <c r="K489" s="150"/>
      <c r="L489" s="150"/>
      <c r="M489" s="150"/>
      <c r="N489" s="150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  <c r="HA489" s="17"/>
      <c r="HB489" s="17"/>
      <c r="HC489" s="17"/>
      <c r="HD489" s="17"/>
      <c r="HE489" s="17"/>
      <c r="HF489" s="17"/>
      <c r="HG489" s="17"/>
      <c r="HH489" s="17"/>
      <c r="HI489" s="17"/>
      <c r="HJ489" s="17"/>
      <c r="HK489" s="17"/>
      <c r="HL489" s="17"/>
      <c r="HM489" s="17"/>
      <c r="HN489" s="17"/>
      <c r="HO489" s="17"/>
      <c r="HP489" s="17"/>
      <c r="HQ489" s="17"/>
      <c r="HR489" s="17"/>
      <c r="HS489" s="17"/>
      <c r="HT489" s="17"/>
      <c r="HU489" s="17"/>
      <c r="HV489" s="17"/>
      <c r="HW489" s="17"/>
      <c r="HX489" s="17"/>
      <c r="HY489" s="17"/>
      <c r="HZ489" s="17"/>
      <c r="IA489" s="17"/>
      <c r="IB489" s="17"/>
      <c r="IC489" s="17"/>
      <c r="ID489" s="17"/>
      <c r="IE489" s="17"/>
      <c r="IF489" s="17"/>
      <c r="IG489" s="17"/>
      <c r="IH489" s="17"/>
      <c r="II489" s="17"/>
      <c r="IJ489" s="17"/>
      <c r="IK489" s="17"/>
      <c r="IL489" s="17"/>
      <c r="IM489" s="17"/>
      <c r="IN489" s="17"/>
      <c r="IO489" s="17"/>
      <c r="IP489" s="17"/>
      <c r="IQ489" s="17"/>
      <c r="IR489" s="17"/>
      <c r="IS489" s="17"/>
      <c r="IT489" s="17"/>
      <c r="IU489" s="17"/>
      <c r="IV489" s="17"/>
      <c r="IW489" s="17"/>
      <c r="IX489" s="17"/>
      <c r="IY489" s="17"/>
      <c r="IZ489" s="17"/>
      <c r="JA489" s="17"/>
      <c r="JB489" s="17"/>
      <c r="JC489" s="17"/>
      <c r="JD489" s="17"/>
      <c r="JE489" s="17"/>
      <c r="JF489" s="17"/>
      <c r="JG489" s="17"/>
      <c r="JH489" s="17"/>
      <c r="JI489" s="17"/>
      <c r="JJ489" s="17"/>
      <c r="JK489" s="17"/>
      <c r="JL489" s="17"/>
      <c r="JM489" s="17"/>
      <c r="JN489" s="17"/>
      <c r="JO489" s="17"/>
      <c r="JP489" s="17"/>
      <c r="JQ489" s="17"/>
      <c r="JR489" s="17"/>
      <c r="JS489" s="17"/>
      <c r="JT489" s="17"/>
      <c r="JU489" s="17"/>
      <c r="JV489" s="17"/>
      <c r="JW489" s="17"/>
      <c r="JX489" s="17"/>
      <c r="JY489" s="17"/>
      <c r="JZ489" s="17"/>
      <c r="KA489" s="17"/>
      <c r="KB489" s="17"/>
      <c r="KC489" s="17"/>
      <c r="KD489" s="17"/>
      <c r="KE489" s="17"/>
      <c r="KF489" s="17"/>
      <c r="KG489" s="17"/>
      <c r="KH489" s="17"/>
      <c r="KI489" s="17"/>
      <c r="KJ489" s="17"/>
      <c r="KK489" s="17"/>
      <c r="KL489" s="17"/>
      <c r="KM489" s="17"/>
      <c r="KN489" s="17"/>
      <c r="KO489" s="17"/>
      <c r="KP489" s="17"/>
      <c r="KQ489" s="17"/>
      <c r="KR489" s="17"/>
      <c r="KS489" s="17"/>
      <c r="KT489" s="17"/>
      <c r="KU489" s="17"/>
      <c r="KV489" s="17"/>
      <c r="KW489" s="17"/>
      <c r="KX489" s="17"/>
      <c r="KY489" s="17"/>
      <c r="KZ489" s="17"/>
      <c r="LA489" s="17"/>
      <c r="LB489" s="17"/>
      <c r="LC489" s="17"/>
      <c r="LD489" s="17"/>
      <c r="LE489" s="17"/>
      <c r="LF489" s="17"/>
      <c r="LG489" s="17"/>
      <c r="LH489" s="17"/>
      <c r="LI489" s="17"/>
      <c r="LJ489" s="17"/>
      <c r="LK489" s="17"/>
      <c r="LL489" s="17"/>
      <c r="LM489" s="17"/>
      <c r="LN489" s="17"/>
      <c r="LO489" s="17"/>
      <c r="LP489" s="17"/>
      <c r="LQ489" s="17"/>
      <c r="LR489" s="17"/>
      <c r="LS489" s="17"/>
      <c r="LT489" s="17"/>
      <c r="LU489" s="17"/>
      <c r="LV489" s="17"/>
      <c r="LW489" s="17"/>
      <c r="LX489" s="17"/>
      <c r="LY489" s="17"/>
      <c r="LZ489" s="17"/>
      <c r="MA489" s="17"/>
      <c r="MB489" s="17"/>
      <c r="MC489" s="17"/>
      <c r="MD489" s="17"/>
      <c r="ME489" s="17"/>
      <c r="MF489" s="17"/>
      <c r="MG489" s="17"/>
      <c r="MH489" s="17"/>
      <c r="MI489" s="17"/>
      <c r="MJ489" s="17"/>
      <c r="MK489" s="17"/>
      <c r="ML489" s="17"/>
      <c r="MM489" s="17"/>
      <c r="MN489" s="17"/>
      <c r="MO489" s="17"/>
      <c r="MP489" s="17"/>
      <c r="MQ489" s="17"/>
      <c r="MR489" s="17"/>
      <c r="MS489" s="17"/>
      <c r="MT489" s="17"/>
      <c r="MU489" s="17"/>
      <c r="MV489" s="17"/>
      <c r="MW489" s="17"/>
      <c r="MX489" s="17"/>
      <c r="MY489" s="17"/>
      <c r="MZ489" s="17"/>
      <c r="NA489" s="17"/>
      <c r="NB489" s="17"/>
      <c r="NC489" s="17"/>
      <c r="ND489" s="17"/>
      <c r="NE489" s="17"/>
      <c r="NF489" s="17"/>
      <c r="NG489" s="17"/>
      <c r="NH489" s="17"/>
      <c r="NI489" s="17"/>
      <c r="NJ489" s="17"/>
      <c r="NK489" s="17"/>
      <c r="NL489" s="17"/>
      <c r="NM489" s="17"/>
      <c r="NN489" s="17"/>
      <c r="NO489" s="17"/>
      <c r="NP489" s="17"/>
      <c r="NQ489" s="17"/>
      <c r="NR489" s="17"/>
      <c r="NS489" s="17"/>
      <c r="NT489" s="17"/>
      <c r="NU489" s="17"/>
      <c r="NV489" s="17"/>
      <c r="NW489" s="17"/>
      <c r="NX489" s="17"/>
      <c r="NY489" s="17"/>
      <c r="NZ489" s="17"/>
      <c r="OA489" s="17"/>
      <c r="OB489" s="17"/>
      <c r="OC489" s="17"/>
      <c r="OD489" s="17"/>
      <c r="OE489" s="17"/>
      <c r="OF489" s="17"/>
      <c r="OG489" s="17"/>
      <c r="OH489" s="17"/>
      <c r="OI489" s="17"/>
      <c r="OJ489" s="17"/>
      <c r="OK489" s="17"/>
      <c r="OL489" s="17"/>
      <c r="OM489" s="17"/>
      <c r="ON489" s="17"/>
      <c r="OO489" s="17"/>
      <c r="OP489" s="17"/>
      <c r="OQ489" s="17"/>
      <c r="OR489" s="17"/>
      <c r="OS489" s="17"/>
      <c r="OT489" s="17"/>
      <c r="OU489" s="17"/>
      <c r="OV489" s="17"/>
      <c r="OW489" s="17"/>
      <c r="OX489" s="17"/>
      <c r="OY489" s="17"/>
      <c r="OZ489" s="17"/>
      <c r="PA489" s="17"/>
      <c r="PB489" s="17"/>
      <c r="PC489" s="17"/>
      <c r="PD489" s="17"/>
      <c r="PE489" s="17"/>
      <c r="PF489" s="17"/>
      <c r="PG489" s="17"/>
      <c r="PH489" s="17"/>
      <c r="PI489" s="17"/>
      <c r="PJ489" s="17"/>
      <c r="PK489" s="17"/>
      <c r="PL489" s="17"/>
      <c r="PM489" s="17"/>
      <c r="PN489" s="17"/>
      <c r="PO489" s="17"/>
      <c r="PP489" s="17"/>
      <c r="PQ489" s="17"/>
      <c r="PR489" s="17"/>
      <c r="PS489" s="17"/>
      <c r="PT489" s="17"/>
      <c r="PU489" s="17"/>
      <c r="PV489" s="17"/>
      <c r="PW489" s="17"/>
      <c r="PX489" s="17"/>
      <c r="PY489" s="17"/>
      <c r="PZ489" s="17"/>
      <c r="QA489" s="17"/>
      <c r="QB489" s="17"/>
      <c r="QC489" s="17"/>
      <c r="QD489" s="17"/>
      <c r="QE489" s="17"/>
      <c r="QF489" s="17"/>
      <c r="QG489" s="17"/>
      <c r="QH489" s="17"/>
      <c r="QI489" s="17"/>
      <c r="QJ489" s="17"/>
      <c r="QK489" s="17"/>
      <c r="QL489" s="17"/>
      <c r="QM489" s="17"/>
      <c r="QN489" s="17"/>
      <c r="QO489" s="17"/>
      <c r="QP489" s="17"/>
      <c r="QQ489" s="17"/>
      <c r="QR489" s="17"/>
      <c r="QS489" s="17"/>
      <c r="QT489" s="17"/>
      <c r="QU489" s="17"/>
      <c r="QV489" s="17"/>
      <c r="QW489" s="17"/>
      <c r="QX489" s="17"/>
      <c r="QY489" s="17"/>
      <c r="QZ489" s="17"/>
      <c r="RA489" s="17"/>
      <c r="RB489" s="17"/>
      <c r="RC489" s="17"/>
      <c r="RD489" s="17"/>
      <c r="RE489" s="17"/>
      <c r="RF489" s="17"/>
      <c r="RG489" s="17"/>
      <c r="RH489" s="17"/>
      <c r="RI489" s="17"/>
      <c r="RJ489" s="17"/>
      <c r="RK489" s="17"/>
      <c r="RL489" s="17"/>
      <c r="RM489" s="17"/>
      <c r="RN489" s="17"/>
      <c r="RO489" s="17"/>
      <c r="RP489" s="17"/>
      <c r="RQ489" s="17"/>
      <c r="RR489" s="17"/>
      <c r="RS489" s="17"/>
      <c r="RT489" s="17"/>
      <c r="RU489" s="17"/>
      <c r="RV489" s="17"/>
      <c r="RW489" s="17"/>
      <c r="RX489" s="17"/>
      <c r="RY489" s="17"/>
      <c r="RZ489" s="17"/>
      <c r="SA489" s="17"/>
      <c r="SB489" s="17"/>
      <c r="SC489" s="17"/>
      <c r="SD489" s="17"/>
      <c r="SE489" s="17"/>
      <c r="SF489" s="17"/>
      <c r="SG489" s="17"/>
      <c r="SH489" s="17"/>
      <c r="SI489" s="17"/>
      <c r="SJ489" s="17"/>
      <c r="SK489" s="17"/>
      <c r="SL489" s="17"/>
      <c r="SM489" s="17"/>
      <c r="SN489" s="17"/>
      <c r="SO489" s="17"/>
      <c r="SP489" s="17"/>
      <c r="SQ489" s="17"/>
      <c r="SR489" s="17"/>
      <c r="SS489" s="17"/>
      <c r="ST489" s="17"/>
      <c r="SU489" s="17"/>
      <c r="SV489" s="17"/>
      <c r="SW489" s="17"/>
      <c r="SX489" s="17"/>
      <c r="SY489" s="17"/>
      <c r="SZ489" s="17"/>
      <c r="TA489" s="17"/>
      <c r="TB489" s="17"/>
      <c r="TC489" s="17"/>
      <c r="TD489" s="17"/>
      <c r="TE489" s="17"/>
      <c r="TF489" s="17"/>
      <c r="TG489" s="17"/>
      <c r="TH489" s="17"/>
      <c r="TI489" s="17"/>
      <c r="TJ489" s="17"/>
      <c r="TK489" s="17"/>
      <c r="TL489" s="17"/>
      <c r="TM489" s="17"/>
      <c r="TN489" s="17"/>
      <c r="TO489" s="17"/>
      <c r="TP489" s="17"/>
      <c r="TQ489" s="17"/>
      <c r="TR489" s="17"/>
      <c r="TS489" s="17"/>
      <c r="TT489" s="17"/>
      <c r="TU489" s="17"/>
      <c r="TV489" s="17"/>
      <c r="TW489" s="17"/>
      <c r="TX489" s="17"/>
      <c r="TY489" s="17"/>
      <c r="TZ489" s="17"/>
      <c r="UA489" s="17"/>
      <c r="UB489" s="17"/>
      <c r="UC489" s="17"/>
      <c r="UD489" s="17"/>
      <c r="UE489" s="17"/>
      <c r="UF489" s="17"/>
      <c r="UG489" s="17"/>
      <c r="UH489" s="17"/>
      <c r="UI489" s="17"/>
      <c r="UJ489" s="17"/>
      <c r="UK489" s="17"/>
      <c r="UL489" s="17"/>
      <c r="UM489" s="17"/>
      <c r="UN489" s="17"/>
      <c r="UO489" s="17"/>
      <c r="UP489" s="17"/>
      <c r="UQ489" s="17"/>
      <c r="UR489" s="17"/>
      <c r="US489" s="17"/>
      <c r="UT489" s="17"/>
      <c r="UU489" s="17"/>
      <c r="UV489" s="17"/>
      <c r="UW489" s="17"/>
      <c r="UX489" s="17"/>
      <c r="UY489" s="17"/>
      <c r="UZ489" s="17"/>
      <c r="VA489" s="17"/>
      <c r="VB489" s="17"/>
      <c r="VC489" s="17"/>
      <c r="VD489" s="17"/>
      <c r="VE489" s="17"/>
      <c r="VF489" s="17"/>
      <c r="VG489" s="17"/>
      <c r="VH489" s="17"/>
      <c r="VI489" s="17"/>
      <c r="VJ489" s="17"/>
      <c r="VK489" s="17"/>
      <c r="VL489" s="17"/>
      <c r="VM489" s="17"/>
      <c r="VN489" s="17"/>
      <c r="VO489" s="17"/>
      <c r="VP489" s="17"/>
      <c r="VQ489" s="17"/>
      <c r="VR489" s="17"/>
      <c r="VS489" s="17"/>
      <c r="VT489" s="17"/>
      <c r="VU489" s="17"/>
      <c r="VV489" s="17"/>
      <c r="VW489" s="17"/>
      <c r="VX489" s="17"/>
      <c r="VY489" s="17"/>
      <c r="VZ489" s="17"/>
      <c r="WA489" s="17"/>
      <c r="WB489" s="17"/>
      <c r="WC489" s="17"/>
      <c r="WD489" s="17"/>
      <c r="WE489" s="17"/>
      <c r="WF489" s="17"/>
      <c r="WG489" s="17"/>
      <c r="WH489" s="17"/>
      <c r="WI489" s="17"/>
      <c r="WJ489" s="17"/>
      <c r="WK489" s="17"/>
      <c r="WL489" s="17"/>
      <c r="WM489" s="17"/>
      <c r="WN489" s="17"/>
      <c r="WO489" s="17"/>
      <c r="WP489" s="17"/>
      <c r="WQ489" s="17"/>
      <c r="WR489" s="17"/>
      <c r="WS489" s="17"/>
      <c r="WT489" s="17"/>
      <c r="WU489" s="17"/>
      <c r="WV489" s="17"/>
      <c r="WW489" s="17"/>
      <c r="WX489" s="17"/>
      <c r="WY489" s="17"/>
      <c r="WZ489" s="17"/>
      <c r="XA489" s="17"/>
      <c r="XB489" s="17"/>
      <c r="XC489" s="17"/>
      <c r="XD489" s="17"/>
      <c r="XE489" s="17"/>
      <c r="XF489" s="17"/>
      <c r="XG489" s="17"/>
      <c r="XH489" s="17"/>
      <c r="XI489" s="17"/>
      <c r="XJ489" s="17"/>
      <c r="XK489" s="17"/>
      <c r="XL489" s="17"/>
      <c r="XM489" s="17"/>
      <c r="XN489" s="17"/>
      <c r="XO489" s="17"/>
      <c r="XP489" s="17"/>
      <c r="XQ489" s="17"/>
      <c r="XR489" s="17"/>
      <c r="XS489" s="17"/>
      <c r="XT489" s="17"/>
      <c r="XU489" s="17"/>
      <c r="XV489" s="17"/>
      <c r="XW489" s="17"/>
      <c r="XX489" s="17"/>
      <c r="XY489" s="17"/>
      <c r="XZ489" s="17"/>
      <c r="YA489" s="17"/>
      <c r="YB489" s="17"/>
      <c r="YC489" s="17"/>
      <c r="YD489" s="17"/>
      <c r="YE489" s="17"/>
      <c r="YF489" s="17"/>
      <c r="YG489" s="17"/>
      <c r="YH489" s="17"/>
      <c r="YI489" s="17"/>
      <c r="YJ489" s="17"/>
      <c r="YK489" s="17"/>
      <c r="YL489" s="17"/>
      <c r="YM489" s="17"/>
      <c r="YN489" s="17"/>
      <c r="YO489" s="17"/>
      <c r="YP489" s="17"/>
      <c r="YQ489" s="17"/>
      <c r="YR489" s="17"/>
      <c r="YS489" s="17"/>
      <c r="YT489" s="17"/>
      <c r="YU489" s="17"/>
      <c r="YV489" s="17"/>
      <c r="YW489" s="17"/>
      <c r="YX489" s="17"/>
      <c r="YY489" s="17"/>
      <c r="YZ489" s="17"/>
      <c r="ZA489" s="17"/>
      <c r="ZB489" s="17"/>
      <c r="ZC489" s="17"/>
      <c r="ZD489" s="17"/>
      <c r="ZE489" s="17"/>
      <c r="ZF489" s="17"/>
      <c r="ZG489" s="17"/>
      <c r="ZH489" s="17"/>
      <c r="ZI489" s="17"/>
      <c r="ZJ489" s="17"/>
      <c r="ZK489" s="17"/>
      <c r="ZL489" s="17"/>
      <c r="ZM489" s="17"/>
      <c r="ZN489" s="17"/>
      <c r="ZO489" s="17"/>
      <c r="ZP489" s="17"/>
      <c r="ZQ489" s="17"/>
      <c r="ZR489" s="17"/>
      <c r="ZS489" s="17"/>
      <c r="ZT489" s="17"/>
      <c r="ZU489" s="17"/>
      <c r="ZV489" s="17"/>
      <c r="ZW489" s="17"/>
      <c r="ZX489" s="17"/>
      <c r="ZY489" s="17"/>
      <c r="ZZ489" s="17"/>
      <c r="AAA489" s="17"/>
      <c r="AAB489" s="17"/>
      <c r="AAC489" s="17"/>
      <c r="AAD489" s="17"/>
      <c r="AAE489" s="17"/>
      <c r="AAF489" s="17"/>
      <c r="AAG489" s="17"/>
      <c r="AAH489" s="17"/>
      <c r="AAI489" s="17"/>
      <c r="AAJ489" s="17"/>
      <c r="AAK489" s="17"/>
      <c r="AAL489" s="17"/>
      <c r="AAM489" s="17"/>
      <c r="AAN489" s="17"/>
      <c r="AAO489" s="17"/>
      <c r="AAP489" s="17"/>
      <c r="AAQ489" s="17"/>
      <c r="AAR489" s="17"/>
      <c r="AAS489" s="17"/>
      <c r="AAT489" s="17"/>
      <c r="AAU489" s="17"/>
      <c r="AAV489" s="17"/>
      <c r="AAW489" s="17"/>
      <c r="AAX489" s="17"/>
      <c r="AAY489" s="17"/>
      <c r="AAZ489" s="17"/>
      <c r="ABA489" s="17"/>
      <c r="ABB489" s="17"/>
    </row>
    <row r="490" spans="1:731" ht="89.25" x14ac:dyDescent="0.2">
      <c r="A490" s="115" t="s">
        <v>375</v>
      </c>
      <c r="B490" s="61"/>
      <c r="C490" s="117">
        <f t="shared" ref="C490:H490" si="94">C491+C492</f>
        <v>18023.419999999998</v>
      </c>
      <c r="D490" s="151">
        <f t="shared" si="94"/>
        <v>0</v>
      </c>
      <c r="E490" s="151">
        <f t="shared" si="94"/>
        <v>24406.504000000001</v>
      </c>
      <c r="F490" s="151">
        <f t="shared" si="94"/>
        <v>0</v>
      </c>
      <c r="G490" s="151">
        <f t="shared" si="94"/>
        <v>20353.217000000001</v>
      </c>
      <c r="H490" s="151">
        <f t="shared" si="94"/>
        <v>0</v>
      </c>
      <c r="I490" s="119"/>
      <c r="J490" s="119"/>
      <c r="K490" s="119"/>
      <c r="L490" s="119"/>
      <c r="M490" s="119"/>
      <c r="N490" s="119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  <c r="HA490" s="17"/>
      <c r="HB490" s="17"/>
      <c r="HC490" s="17"/>
      <c r="HD490" s="17"/>
      <c r="HE490" s="17"/>
      <c r="HF490" s="17"/>
      <c r="HG490" s="17"/>
      <c r="HH490" s="17"/>
      <c r="HI490" s="17"/>
      <c r="HJ490" s="17"/>
      <c r="HK490" s="17"/>
      <c r="HL490" s="17"/>
      <c r="HM490" s="17"/>
      <c r="HN490" s="17"/>
      <c r="HO490" s="17"/>
      <c r="HP490" s="17"/>
      <c r="HQ490" s="17"/>
      <c r="HR490" s="17"/>
      <c r="HS490" s="17"/>
      <c r="HT490" s="17"/>
      <c r="HU490" s="17"/>
      <c r="HV490" s="17"/>
      <c r="HW490" s="17"/>
      <c r="HX490" s="17"/>
      <c r="HY490" s="17"/>
      <c r="HZ490" s="17"/>
      <c r="IA490" s="17"/>
      <c r="IB490" s="17"/>
      <c r="IC490" s="17"/>
      <c r="ID490" s="17"/>
      <c r="IE490" s="17"/>
      <c r="IF490" s="17"/>
      <c r="IG490" s="17"/>
      <c r="IH490" s="17"/>
      <c r="II490" s="17"/>
      <c r="IJ490" s="17"/>
      <c r="IK490" s="17"/>
      <c r="IL490" s="17"/>
      <c r="IM490" s="17"/>
      <c r="IN490" s="17"/>
      <c r="IO490" s="17"/>
      <c r="IP490" s="17"/>
      <c r="IQ490" s="17"/>
      <c r="IR490" s="17"/>
      <c r="IS490" s="17"/>
      <c r="IT490" s="17"/>
      <c r="IU490" s="17"/>
      <c r="IV490" s="17"/>
      <c r="IW490" s="17"/>
      <c r="IX490" s="17"/>
      <c r="IY490" s="17"/>
      <c r="IZ490" s="17"/>
      <c r="JA490" s="17"/>
      <c r="JB490" s="17"/>
      <c r="JC490" s="17"/>
      <c r="JD490" s="17"/>
      <c r="JE490" s="17"/>
      <c r="JF490" s="17"/>
      <c r="JG490" s="17"/>
      <c r="JH490" s="17"/>
      <c r="JI490" s="17"/>
      <c r="JJ490" s="17"/>
      <c r="JK490" s="17"/>
      <c r="JL490" s="17"/>
      <c r="JM490" s="17"/>
      <c r="JN490" s="17"/>
      <c r="JO490" s="17"/>
      <c r="JP490" s="17"/>
      <c r="JQ490" s="17"/>
      <c r="JR490" s="17"/>
      <c r="JS490" s="17"/>
      <c r="JT490" s="17"/>
      <c r="JU490" s="17"/>
      <c r="JV490" s="17"/>
      <c r="JW490" s="17"/>
      <c r="JX490" s="17"/>
      <c r="JY490" s="17"/>
      <c r="JZ490" s="17"/>
      <c r="KA490" s="17"/>
      <c r="KB490" s="17"/>
      <c r="KC490" s="17"/>
      <c r="KD490" s="17"/>
      <c r="KE490" s="17"/>
      <c r="KF490" s="17"/>
      <c r="KG490" s="17"/>
      <c r="KH490" s="17"/>
      <c r="KI490" s="17"/>
      <c r="KJ490" s="17"/>
      <c r="KK490" s="17"/>
      <c r="KL490" s="17"/>
      <c r="KM490" s="17"/>
      <c r="KN490" s="17"/>
      <c r="KO490" s="17"/>
      <c r="KP490" s="17"/>
      <c r="KQ490" s="17"/>
      <c r="KR490" s="17"/>
      <c r="KS490" s="17"/>
      <c r="KT490" s="17"/>
      <c r="KU490" s="17"/>
      <c r="KV490" s="17"/>
      <c r="KW490" s="17"/>
      <c r="KX490" s="17"/>
      <c r="KY490" s="17"/>
      <c r="KZ490" s="17"/>
      <c r="LA490" s="17"/>
      <c r="LB490" s="17"/>
      <c r="LC490" s="17"/>
      <c r="LD490" s="17"/>
      <c r="LE490" s="17"/>
      <c r="LF490" s="17"/>
      <c r="LG490" s="17"/>
      <c r="LH490" s="17"/>
      <c r="LI490" s="17"/>
      <c r="LJ490" s="17"/>
      <c r="LK490" s="17"/>
      <c r="LL490" s="17"/>
      <c r="LM490" s="17"/>
      <c r="LN490" s="17"/>
      <c r="LO490" s="17"/>
      <c r="LP490" s="17"/>
      <c r="LQ490" s="17"/>
      <c r="LR490" s="17"/>
      <c r="LS490" s="17"/>
      <c r="LT490" s="17"/>
      <c r="LU490" s="17"/>
      <c r="LV490" s="17"/>
      <c r="LW490" s="17"/>
      <c r="LX490" s="17"/>
      <c r="LY490" s="17"/>
      <c r="LZ490" s="17"/>
      <c r="MA490" s="17"/>
      <c r="MB490" s="17"/>
      <c r="MC490" s="17"/>
      <c r="MD490" s="17"/>
      <c r="ME490" s="17"/>
      <c r="MF490" s="17"/>
      <c r="MG490" s="17"/>
      <c r="MH490" s="17"/>
      <c r="MI490" s="17"/>
      <c r="MJ490" s="17"/>
      <c r="MK490" s="17"/>
      <c r="ML490" s="17"/>
      <c r="MM490" s="17"/>
      <c r="MN490" s="17"/>
      <c r="MO490" s="17"/>
      <c r="MP490" s="17"/>
      <c r="MQ490" s="17"/>
      <c r="MR490" s="17"/>
      <c r="MS490" s="17"/>
      <c r="MT490" s="17"/>
      <c r="MU490" s="17"/>
      <c r="MV490" s="17"/>
      <c r="MW490" s="17"/>
      <c r="MX490" s="17"/>
      <c r="MY490" s="17"/>
      <c r="MZ490" s="17"/>
      <c r="NA490" s="17"/>
      <c r="NB490" s="17"/>
      <c r="NC490" s="17"/>
      <c r="ND490" s="17"/>
      <c r="NE490" s="17"/>
      <c r="NF490" s="17"/>
      <c r="NG490" s="17"/>
      <c r="NH490" s="17"/>
      <c r="NI490" s="17"/>
      <c r="NJ490" s="17"/>
      <c r="NK490" s="17"/>
      <c r="NL490" s="17"/>
      <c r="NM490" s="17"/>
      <c r="NN490" s="17"/>
      <c r="NO490" s="17"/>
      <c r="NP490" s="17"/>
      <c r="NQ490" s="17"/>
      <c r="NR490" s="17"/>
      <c r="NS490" s="17"/>
      <c r="NT490" s="17"/>
      <c r="NU490" s="17"/>
      <c r="NV490" s="17"/>
      <c r="NW490" s="17"/>
      <c r="NX490" s="17"/>
      <c r="NY490" s="17"/>
      <c r="NZ490" s="17"/>
      <c r="OA490" s="17"/>
      <c r="OB490" s="17"/>
      <c r="OC490" s="17"/>
      <c r="OD490" s="17"/>
      <c r="OE490" s="17"/>
      <c r="OF490" s="17"/>
      <c r="OG490" s="17"/>
      <c r="OH490" s="17"/>
      <c r="OI490" s="17"/>
      <c r="OJ490" s="17"/>
      <c r="OK490" s="17"/>
      <c r="OL490" s="17"/>
      <c r="OM490" s="17"/>
      <c r="ON490" s="17"/>
      <c r="OO490" s="17"/>
      <c r="OP490" s="17"/>
      <c r="OQ490" s="17"/>
      <c r="OR490" s="17"/>
      <c r="OS490" s="17"/>
      <c r="OT490" s="17"/>
      <c r="OU490" s="17"/>
      <c r="OV490" s="17"/>
      <c r="OW490" s="17"/>
      <c r="OX490" s="17"/>
      <c r="OY490" s="17"/>
      <c r="OZ490" s="17"/>
      <c r="PA490" s="17"/>
      <c r="PB490" s="17"/>
      <c r="PC490" s="17"/>
      <c r="PD490" s="17"/>
      <c r="PE490" s="17"/>
      <c r="PF490" s="17"/>
      <c r="PG490" s="17"/>
      <c r="PH490" s="17"/>
      <c r="PI490" s="17"/>
      <c r="PJ490" s="17"/>
      <c r="PK490" s="17"/>
      <c r="PL490" s="17"/>
      <c r="PM490" s="17"/>
      <c r="PN490" s="17"/>
      <c r="PO490" s="17"/>
      <c r="PP490" s="17"/>
      <c r="PQ490" s="17"/>
      <c r="PR490" s="17"/>
      <c r="PS490" s="17"/>
      <c r="PT490" s="17"/>
      <c r="PU490" s="17"/>
      <c r="PV490" s="17"/>
      <c r="PW490" s="17"/>
      <c r="PX490" s="17"/>
      <c r="PY490" s="17"/>
      <c r="PZ490" s="17"/>
      <c r="QA490" s="17"/>
      <c r="QB490" s="17"/>
      <c r="QC490" s="17"/>
      <c r="QD490" s="17"/>
      <c r="QE490" s="17"/>
      <c r="QF490" s="17"/>
      <c r="QG490" s="17"/>
      <c r="QH490" s="17"/>
      <c r="QI490" s="17"/>
      <c r="QJ490" s="17"/>
      <c r="QK490" s="17"/>
      <c r="QL490" s="17"/>
      <c r="QM490" s="17"/>
      <c r="QN490" s="17"/>
      <c r="QO490" s="17"/>
      <c r="QP490" s="17"/>
      <c r="QQ490" s="17"/>
      <c r="QR490" s="17"/>
      <c r="QS490" s="17"/>
      <c r="QT490" s="17"/>
      <c r="QU490" s="17"/>
      <c r="QV490" s="17"/>
      <c r="QW490" s="17"/>
      <c r="QX490" s="17"/>
      <c r="QY490" s="17"/>
      <c r="QZ490" s="17"/>
      <c r="RA490" s="17"/>
      <c r="RB490" s="17"/>
      <c r="RC490" s="17"/>
      <c r="RD490" s="17"/>
      <c r="RE490" s="17"/>
      <c r="RF490" s="17"/>
      <c r="RG490" s="17"/>
      <c r="RH490" s="17"/>
      <c r="RI490" s="17"/>
      <c r="RJ490" s="17"/>
      <c r="RK490" s="17"/>
      <c r="RL490" s="17"/>
      <c r="RM490" s="17"/>
      <c r="RN490" s="17"/>
      <c r="RO490" s="17"/>
      <c r="RP490" s="17"/>
      <c r="RQ490" s="17"/>
      <c r="RR490" s="17"/>
      <c r="RS490" s="17"/>
      <c r="RT490" s="17"/>
      <c r="RU490" s="17"/>
      <c r="RV490" s="17"/>
      <c r="RW490" s="17"/>
      <c r="RX490" s="17"/>
      <c r="RY490" s="17"/>
      <c r="RZ490" s="17"/>
      <c r="SA490" s="17"/>
      <c r="SB490" s="17"/>
      <c r="SC490" s="17"/>
      <c r="SD490" s="17"/>
      <c r="SE490" s="17"/>
      <c r="SF490" s="17"/>
      <c r="SG490" s="17"/>
      <c r="SH490" s="17"/>
      <c r="SI490" s="17"/>
      <c r="SJ490" s="17"/>
      <c r="SK490" s="17"/>
      <c r="SL490" s="17"/>
      <c r="SM490" s="17"/>
      <c r="SN490" s="17"/>
      <c r="SO490" s="17"/>
      <c r="SP490" s="17"/>
      <c r="SQ490" s="17"/>
      <c r="SR490" s="17"/>
      <c r="SS490" s="17"/>
      <c r="ST490" s="17"/>
      <c r="SU490" s="17"/>
      <c r="SV490" s="17"/>
      <c r="SW490" s="17"/>
      <c r="SX490" s="17"/>
      <c r="SY490" s="17"/>
      <c r="SZ490" s="17"/>
      <c r="TA490" s="17"/>
      <c r="TB490" s="17"/>
      <c r="TC490" s="17"/>
      <c r="TD490" s="17"/>
      <c r="TE490" s="17"/>
      <c r="TF490" s="17"/>
      <c r="TG490" s="17"/>
      <c r="TH490" s="17"/>
      <c r="TI490" s="17"/>
      <c r="TJ490" s="17"/>
      <c r="TK490" s="17"/>
      <c r="TL490" s="17"/>
      <c r="TM490" s="17"/>
      <c r="TN490" s="17"/>
      <c r="TO490" s="17"/>
      <c r="TP490" s="17"/>
      <c r="TQ490" s="17"/>
      <c r="TR490" s="17"/>
      <c r="TS490" s="17"/>
      <c r="TT490" s="17"/>
      <c r="TU490" s="17"/>
      <c r="TV490" s="17"/>
      <c r="TW490" s="17"/>
      <c r="TX490" s="17"/>
      <c r="TY490" s="17"/>
      <c r="TZ490" s="17"/>
      <c r="UA490" s="17"/>
      <c r="UB490" s="17"/>
      <c r="UC490" s="17"/>
      <c r="UD490" s="17"/>
      <c r="UE490" s="17"/>
      <c r="UF490" s="17"/>
      <c r="UG490" s="17"/>
      <c r="UH490" s="17"/>
      <c r="UI490" s="17"/>
      <c r="UJ490" s="17"/>
      <c r="UK490" s="17"/>
      <c r="UL490" s="17"/>
      <c r="UM490" s="17"/>
      <c r="UN490" s="17"/>
      <c r="UO490" s="17"/>
      <c r="UP490" s="17"/>
      <c r="UQ490" s="17"/>
      <c r="UR490" s="17"/>
      <c r="US490" s="17"/>
      <c r="UT490" s="17"/>
      <c r="UU490" s="17"/>
      <c r="UV490" s="17"/>
      <c r="UW490" s="17"/>
      <c r="UX490" s="17"/>
      <c r="UY490" s="17"/>
      <c r="UZ490" s="17"/>
      <c r="VA490" s="17"/>
      <c r="VB490" s="17"/>
      <c r="VC490" s="17"/>
      <c r="VD490" s="17"/>
      <c r="VE490" s="17"/>
      <c r="VF490" s="17"/>
      <c r="VG490" s="17"/>
      <c r="VH490" s="17"/>
      <c r="VI490" s="17"/>
      <c r="VJ490" s="17"/>
      <c r="VK490" s="17"/>
      <c r="VL490" s="17"/>
      <c r="VM490" s="17"/>
      <c r="VN490" s="17"/>
      <c r="VO490" s="17"/>
      <c r="VP490" s="17"/>
      <c r="VQ490" s="17"/>
      <c r="VR490" s="17"/>
      <c r="VS490" s="17"/>
      <c r="VT490" s="17"/>
      <c r="VU490" s="17"/>
      <c r="VV490" s="17"/>
      <c r="VW490" s="17"/>
      <c r="VX490" s="17"/>
      <c r="VY490" s="17"/>
      <c r="VZ490" s="17"/>
      <c r="WA490" s="17"/>
      <c r="WB490" s="17"/>
      <c r="WC490" s="17"/>
      <c r="WD490" s="17"/>
      <c r="WE490" s="17"/>
      <c r="WF490" s="17"/>
      <c r="WG490" s="17"/>
      <c r="WH490" s="17"/>
      <c r="WI490" s="17"/>
      <c r="WJ490" s="17"/>
      <c r="WK490" s="17"/>
      <c r="WL490" s="17"/>
      <c r="WM490" s="17"/>
      <c r="WN490" s="17"/>
      <c r="WO490" s="17"/>
      <c r="WP490" s="17"/>
      <c r="WQ490" s="17"/>
      <c r="WR490" s="17"/>
      <c r="WS490" s="17"/>
      <c r="WT490" s="17"/>
      <c r="WU490" s="17"/>
      <c r="WV490" s="17"/>
      <c r="WW490" s="17"/>
      <c r="WX490" s="17"/>
      <c r="WY490" s="17"/>
      <c r="WZ490" s="17"/>
      <c r="XA490" s="17"/>
      <c r="XB490" s="17"/>
      <c r="XC490" s="17"/>
      <c r="XD490" s="17"/>
      <c r="XE490" s="17"/>
      <c r="XF490" s="17"/>
      <c r="XG490" s="17"/>
      <c r="XH490" s="17"/>
      <c r="XI490" s="17"/>
      <c r="XJ490" s="17"/>
      <c r="XK490" s="17"/>
      <c r="XL490" s="17"/>
      <c r="XM490" s="17"/>
      <c r="XN490" s="17"/>
      <c r="XO490" s="17"/>
      <c r="XP490" s="17"/>
      <c r="XQ490" s="17"/>
      <c r="XR490" s="17"/>
      <c r="XS490" s="17"/>
      <c r="XT490" s="17"/>
      <c r="XU490" s="17"/>
      <c r="XV490" s="17"/>
      <c r="XW490" s="17"/>
      <c r="XX490" s="17"/>
      <c r="XY490" s="17"/>
      <c r="XZ490" s="17"/>
      <c r="YA490" s="17"/>
      <c r="YB490" s="17"/>
      <c r="YC490" s="17"/>
      <c r="YD490" s="17"/>
      <c r="YE490" s="17"/>
      <c r="YF490" s="17"/>
      <c r="YG490" s="17"/>
      <c r="YH490" s="17"/>
      <c r="YI490" s="17"/>
      <c r="YJ490" s="17"/>
      <c r="YK490" s="17"/>
      <c r="YL490" s="17"/>
      <c r="YM490" s="17"/>
      <c r="YN490" s="17"/>
      <c r="YO490" s="17"/>
      <c r="YP490" s="17"/>
      <c r="YQ490" s="17"/>
      <c r="YR490" s="17"/>
      <c r="YS490" s="17"/>
      <c r="YT490" s="17"/>
      <c r="YU490" s="17"/>
      <c r="YV490" s="17"/>
      <c r="YW490" s="17"/>
      <c r="YX490" s="17"/>
      <c r="YY490" s="17"/>
      <c r="YZ490" s="17"/>
      <c r="ZA490" s="17"/>
      <c r="ZB490" s="17"/>
      <c r="ZC490" s="17"/>
      <c r="ZD490" s="17"/>
      <c r="ZE490" s="17"/>
      <c r="ZF490" s="17"/>
      <c r="ZG490" s="17"/>
      <c r="ZH490" s="17"/>
      <c r="ZI490" s="17"/>
      <c r="ZJ490" s="17"/>
      <c r="ZK490" s="17"/>
      <c r="ZL490" s="17"/>
      <c r="ZM490" s="17"/>
      <c r="ZN490" s="17"/>
      <c r="ZO490" s="17"/>
      <c r="ZP490" s="17"/>
      <c r="ZQ490" s="17"/>
      <c r="ZR490" s="17"/>
      <c r="ZS490" s="17"/>
      <c r="ZT490" s="17"/>
      <c r="ZU490" s="17"/>
      <c r="ZV490" s="17"/>
      <c r="ZW490" s="17"/>
      <c r="ZX490" s="17"/>
      <c r="ZY490" s="17"/>
      <c r="ZZ490" s="17"/>
      <c r="AAA490" s="17"/>
      <c r="AAB490" s="17"/>
      <c r="AAC490" s="17"/>
      <c r="AAD490" s="17"/>
      <c r="AAE490" s="17"/>
      <c r="AAF490" s="17"/>
      <c r="AAG490" s="17"/>
      <c r="AAH490" s="17"/>
      <c r="AAI490" s="17"/>
      <c r="AAJ490" s="17"/>
      <c r="AAK490" s="17"/>
      <c r="AAL490" s="17"/>
      <c r="AAM490" s="17"/>
      <c r="AAN490" s="17"/>
      <c r="AAO490" s="17"/>
      <c r="AAP490" s="17"/>
      <c r="AAQ490" s="17"/>
      <c r="AAR490" s="17"/>
      <c r="AAS490" s="17"/>
      <c r="AAT490" s="17"/>
      <c r="AAU490" s="17"/>
      <c r="AAV490" s="17"/>
      <c r="AAW490" s="17"/>
      <c r="AAX490" s="17"/>
      <c r="AAY490" s="17"/>
      <c r="AAZ490" s="17"/>
      <c r="ABA490" s="17"/>
      <c r="ABB490" s="17"/>
    </row>
    <row r="491" spans="1:731" x14ac:dyDescent="0.2">
      <c r="A491" s="62" t="s">
        <v>43</v>
      </c>
      <c r="B491" s="61"/>
      <c r="C491" s="151">
        <v>2000</v>
      </c>
      <c r="D491" s="152"/>
      <c r="E491" s="152">
        <v>8123.7470000000003</v>
      </c>
      <c r="F491" s="152"/>
      <c r="G491" s="151">
        <v>8123.7470000000003</v>
      </c>
      <c r="H491" s="152"/>
      <c r="I491" s="150"/>
      <c r="J491" s="150"/>
      <c r="K491" s="150"/>
      <c r="L491" s="150"/>
      <c r="M491" s="150"/>
      <c r="N491" s="150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  <c r="HA491" s="17"/>
      <c r="HB491" s="17"/>
      <c r="HC491" s="17"/>
      <c r="HD491" s="17"/>
      <c r="HE491" s="17"/>
      <c r="HF491" s="17"/>
      <c r="HG491" s="17"/>
      <c r="HH491" s="17"/>
      <c r="HI491" s="17"/>
      <c r="HJ491" s="17"/>
      <c r="HK491" s="17"/>
      <c r="HL491" s="17"/>
      <c r="HM491" s="17"/>
      <c r="HN491" s="17"/>
      <c r="HO491" s="17"/>
      <c r="HP491" s="17"/>
      <c r="HQ491" s="17"/>
      <c r="HR491" s="17"/>
      <c r="HS491" s="17"/>
      <c r="HT491" s="17"/>
      <c r="HU491" s="17"/>
      <c r="HV491" s="17"/>
      <c r="HW491" s="17"/>
      <c r="HX491" s="17"/>
      <c r="HY491" s="17"/>
      <c r="HZ491" s="17"/>
      <c r="IA491" s="17"/>
      <c r="IB491" s="17"/>
      <c r="IC491" s="17"/>
      <c r="ID491" s="17"/>
      <c r="IE491" s="17"/>
      <c r="IF491" s="17"/>
      <c r="IG491" s="17"/>
      <c r="IH491" s="17"/>
      <c r="II491" s="17"/>
      <c r="IJ491" s="17"/>
      <c r="IK491" s="17"/>
      <c r="IL491" s="17"/>
      <c r="IM491" s="17"/>
      <c r="IN491" s="17"/>
      <c r="IO491" s="17"/>
      <c r="IP491" s="17"/>
      <c r="IQ491" s="17"/>
      <c r="IR491" s="17"/>
      <c r="IS491" s="17"/>
      <c r="IT491" s="17"/>
      <c r="IU491" s="17"/>
      <c r="IV491" s="17"/>
      <c r="IW491" s="17"/>
      <c r="IX491" s="17"/>
      <c r="IY491" s="17"/>
      <c r="IZ491" s="17"/>
      <c r="JA491" s="17"/>
      <c r="JB491" s="17"/>
      <c r="JC491" s="17"/>
      <c r="JD491" s="17"/>
      <c r="JE491" s="17"/>
      <c r="JF491" s="17"/>
      <c r="JG491" s="17"/>
      <c r="JH491" s="17"/>
      <c r="JI491" s="17"/>
      <c r="JJ491" s="17"/>
      <c r="JK491" s="17"/>
      <c r="JL491" s="17"/>
      <c r="JM491" s="17"/>
      <c r="JN491" s="17"/>
      <c r="JO491" s="17"/>
      <c r="JP491" s="17"/>
      <c r="JQ491" s="17"/>
      <c r="JR491" s="17"/>
      <c r="JS491" s="17"/>
      <c r="JT491" s="17"/>
      <c r="JU491" s="17"/>
      <c r="JV491" s="17"/>
      <c r="JW491" s="17"/>
      <c r="JX491" s="17"/>
      <c r="JY491" s="17"/>
      <c r="JZ491" s="17"/>
      <c r="KA491" s="17"/>
      <c r="KB491" s="17"/>
      <c r="KC491" s="17"/>
      <c r="KD491" s="17"/>
      <c r="KE491" s="17"/>
      <c r="KF491" s="17"/>
      <c r="KG491" s="17"/>
      <c r="KH491" s="17"/>
      <c r="KI491" s="17"/>
      <c r="KJ491" s="17"/>
      <c r="KK491" s="17"/>
      <c r="KL491" s="17"/>
      <c r="KM491" s="17"/>
      <c r="KN491" s="17"/>
      <c r="KO491" s="17"/>
      <c r="KP491" s="17"/>
      <c r="KQ491" s="17"/>
      <c r="KR491" s="17"/>
      <c r="KS491" s="17"/>
      <c r="KT491" s="17"/>
      <c r="KU491" s="17"/>
      <c r="KV491" s="17"/>
      <c r="KW491" s="17"/>
      <c r="KX491" s="17"/>
      <c r="KY491" s="17"/>
      <c r="KZ491" s="17"/>
      <c r="LA491" s="17"/>
      <c r="LB491" s="17"/>
      <c r="LC491" s="17"/>
      <c r="LD491" s="17"/>
      <c r="LE491" s="17"/>
      <c r="LF491" s="17"/>
      <c r="LG491" s="17"/>
      <c r="LH491" s="17"/>
      <c r="LI491" s="17"/>
      <c r="LJ491" s="17"/>
      <c r="LK491" s="17"/>
      <c r="LL491" s="17"/>
      <c r="LM491" s="17"/>
      <c r="LN491" s="17"/>
      <c r="LO491" s="17"/>
      <c r="LP491" s="17"/>
      <c r="LQ491" s="17"/>
      <c r="LR491" s="17"/>
      <c r="LS491" s="17"/>
      <c r="LT491" s="17"/>
      <c r="LU491" s="17"/>
      <c r="LV491" s="17"/>
      <c r="LW491" s="17"/>
      <c r="LX491" s="17"/>
      <c r="LY491" s="17"/>
      <c r="LZ491" s="17"/>
      <c r="MA491" s="17"/>
      <c r="MB491" s="17"/>
      <c r="MC491" s="17"/>
      <c r="MD491" s="17"/>
      <c r="ME491" s="17"/>
      <c r="MF491" s="17"/>
      <c r="MG491" s="17"/>
      <c r="MH491" s="17"/>
      <c r="MI491" s="17"/>
      <c r="MJ491" s="17"/>
      <c r="MK491" s="17"/>
      <c r="ML491" s="17"/>
      <c r="MM491" s="17"/>
      <c r="MN491" s="17"/>
      <c r="MO491" s="17"/>
      <c r="MP491" s="17"/>
      <c r="MQ491" s="17"/>
      <c r="MR491" s="17"/>
      <c r="MS491" s="17"/>
      <c r="MT491" s="17"/>
      <c r="MU491" s="17"/>
      <c r="MV491" s="17"/>
      <c r="MW491" s="17"/>
      <c r="MX491" s="17"/>
      <c r="MY491" s="17"/>
      <c r="MZ491" s="17"/>
      <c r="NA491" s="17"/>
      <c r="NB491" s="17"/>
      <c r="NC491" s="17"/>
      <c r="ND491" s="17"/>
      <c r="NE491" s="17"/>
      <c r="NF491" s="17"/>
      <c r="NG491" s="17"/>
      <c r="NH491" s="17"/>
      <c r="NI491" s="17"/>
      <c r="NJ491" s="17"/>
      <c r="NK491" s="17"/>
      <c r="NL491" s="17"/>
      <c r="NM491" s="17"/>
      <c r="NN491" s="17"/>
      <c r="NO491" s="17"/>
      <c r="NP491" s="17"/>
      <c r="NQ491" s="17"/>
      <c r="NR491" s="17"/>
      <c r="NS491" s="17"/>
      <c r="NT491" s="17"/>
      <c r="NU491" s="17"/>
      <c r="NV491" s="17"/>
      <c r="NW491" s="17"/>
      <c r="NX491" s="17"/>
      <c r="NY491" s="17"/>
      <c r="NZ491" s="17"/>
      <c r="OA491" s="17"/>
      <c r="OB491" s="17"/>
      <c r="OC491" s="17"/>
      <c r="OD491" s="17"/>
      <c r="OE491" s="17"/>
      <c r="OF491" s="17"/>
      <c r="OG491" s="17"/>
      <c r="OH491" s="17"/>
      <c r="OI491" s="17"/>
      <c r="OJ491" s="17"/>
      <c r="OK491" s="17"/>
      <c r="OL491" s="17"/>
      <c r="OM491" s="17"/>
      <c r="ON491" s="17"/>
      <c r="OO491" s="17"/>
      <c r="OP491" s="17"/>
      <c r="OQ491" s="17"/>
      <c r="OR491" s="17"/>
      <c r="OS491" s="17"/>
      <c r="OT491" s="17"/>
      <c r="OU491" s="17"/>
      <c r="OV491" s="17"/>
      <c r="OW491" s="17"/>
      <c r="OX491" s="17"/>
      <c r="OY491" s="17"/>
      <c r="OZ491" s="17"/>
      <c r="PA491" s="17"/>
      <c r="PB491" s="17"/>
      <c r="PC491" s="17"/>
      <c r="PD491" s="17"/>
      <c r="PE491" s="17"/>
      <c r="PF491" s="17"/>
      <c r="PG491" s="17"/>
      <c r="PH491" s="17"/>
      <c r="PI491" s="17"/>
      <c r="PJ491" s="17"/>
      <c r="PK491" s="17"/>
      <c r="PL491" s="17"/>
      <c r="PM491" s="17"/>
      <c r="PN491" s="17"/>
      <c r="PO491" s="17"/>
      <c r="PP491" s="17"/>
      <c r="PQ491" s="17"/>
      <c r="PR491" s="17"/>
      <c r="PS491" s="17"/>
      <c r="PT491" s="17"/>
      <c r="PU491" s="17"/>
      <c r="PV491" s="17"/>
      <c r="PW491" s="17"/>
      <c r="PX491" s="17"/>
      <c r="PY491" s="17"/>
      <c r="PZ491" s="17"/>
      <c r="QA491" s="17"/>
      <c r="QB491" s="17"/>
      <c r="QC491" s="17"/>
      <c r="QD491" s="17"/>
      <c r="QE491" s="17"/>
      <c r="QF491" s="17"/>
      <c r="QG491" s="17"/>
      <c r="QH491" s="17"/>
      <c r="QI491" s="17"/>
      <c r="QJ491" s="17"/>
      <c r="QK491" s="17"/>
      <c r="QL491" s="17"/>
      <c r="QM491" s="17"/>
      <c r="QN491" s="17"/>
      <c r="QO491" s="17"/>
      <c r="QP491" s="17"/>
      <c r="QQ491" s="17"/>
      <c r="QR491" s="17"/>
      <c r="QS491" s="17"/>
      <c r="QT491" s="17"/>
      <c r="QU491" s="17"/>
      <c r="QV491" s="17"/>
      <c r="QW491" s="17"/>
      <c r="QX491" s="17"/>
      <c r="QY491" s="17"/>
      <c r="QZ491" s="17"/>
      <c r="RA491" s="17"/>
      <c r="RB491" s="17"/>
      <c r="RC491" s="17"/>
      <c r="RD491" s="17"/>
      <c r="RE491" s="17"/>
      <c r="RF491" s="17"/>
      <c r="RG491" s="17"/>
      <c r="RH491" s="17"/>
      <c r="RI491" s="17"/>
      <c r="RJ491" s="17"/>
      <c r="RK491" s="17"/>
      <c r="RL491" s="17"/>
      <c r="RM491" s="17"/>
      <c r="RN491" s="17"/>
      <c r="RO491" s="17"/>
      <c r="RP491" s="17"/>
      <c r="RQ491" s="17"/>
      <c r="RR491" s="17"/>
      <c r="RS491" s="17"/>
      <c r="RT491" s="17"/>
      <c r="RU491" s="17"/>
      <c r="RV491" s="17"/>
      <c r="RW491" s="17"/>
      <c r="RX491" s="17"/>
      <c r="RY491" s="17"/>
      <c r="RZ491" s="17"/>
      <c r="SA491" s="17"/>
      <c r="SB491" s="17"/>
      <c r="SC491" s="17"/>
      <c r="SD491" s="17"/>
      <c r="SE491" s="17"/>
      <c r="SF491" s="17"/>
      <c r="SG491" s="17"/>
      <c r="SH491" s="17"/>
      <c r="SI491" s="17"/>
      <c r="SJ491" s="17"/>
      <c r="SK491" s="17"/>
      <c r="SL491" s="17"/>
      <c r="SM491" s="17"/>
      <c r="SN491" s="17"/>
      <c r="SO491" s="17"/>
      <c r="SP491" s="17"/>
      <c r="SQ491" s="17"/>
      <c r="SR491" s="17"/>
      <c r="SS491" s="17"/>
      <c r="ST491" s="17"/>
      <c r="SU491" s="17"/>
      <c r="SV491" s="17"/>
      <c r="SW491" s="17"/>
      <c r="SX491" s="17"/>
      <c r="SY491" s="17"/>
      <c r="SZ491" s="17"/>
      <c r="TA491" s="17"/>
      <c r="TB491" s="17"/>
      <c r="TC491" s="17"/>
      <c r="TD491" s="17"/>
      <c r="TE491" s="17"/>
      <c r="TF491" s="17"/>
      <c r="TG491" s="17"/>
      <c r="TH491" s="17"/>
      <c r="TI491" s="17"/>
      <c r="TJ491" s="17"/>
      <c r="TK491" s="17"/>
      <c r="TL491" s="17"/>
      <c r="TM491" s="17"/>
      <c r="TN491" s="17"/>
      <c r="TO491" s="17"/>
      <c r="TP491" s="17"/>
      <c r="TQ491" s="17"/>
      <c r="TR491" s="17"/>
      <c r="TS491" s="17"/>
      <c r="TT491" s="17"/>
      <c r="TU491" s="17"/>
      <c r="TV491" s="17"/>
      <c r="TW491" s="17"/>
      <c r="TX491" s="17"/>
      <c r="TY491" s="17"/>
      <c r="TZ491" s="17"/>
      <c r="UA491" s="17"/>
      <c r="UB491" s="17"/>
      <c r="UC491" s="17"/>
      <c r="UD491" s="17"/>
      <c r="UE491" s="17"/>
      <c r="UF491" s="17"/>
      <c r="UG491" s="17"/>
      <c r="UH491" s="17"/>
      <c r="UI491" s="17"/>
      <c r="UJ491" s="17"/>
      <c r="UK491" s="17"/>
      <c r="UL491" s="17"/>
      <c r="UM491" s="17"/>
      <c r="UN491" s="17"/>
      <c r="UO491" s="17"/>
      <c r="UP491" s="17"/>
      <c r="UQ491" s="17"/>
      <c r="UR491" s="17"/>
      <c r="US491" s="17"/>
      <c r="UT491" s="17"/>
      <c r="UU491" s="17"/>
      <c r="UV491" s="17"/>
      <c r="UW491" s="17"/>
      <c r="UX491" s="17"/>
      <c r="UY491" s="17"/>
      <c r="UZ491" s="17"/>
      <c r="VA491" s="17"/>
      <c r="VB491" s="17"/>
      <c r="VC491" s="17"/>
      <c r="VD491" s="17"/>
      <c r="VE491" s="17"/>
      <c r="VF491" s="17"/>
      <c r="VG491" s="17"/>
      <c r="VH491" s="17"/>
      <c r="VI491" s="17"/>
      <c r="VJ491" s="17"/>
      <c r="VK491" s="17"/>
      <c r="VL491" s="17"/>
      <c r="VM491" s="17"/>
      <c r="VN491" s="17"/>
      <c r="VO491" s="17"/>
      <c r="VP491" s="17"/>
      <c r="VQ491" s="17"/>
      <c r="VR491" s="17"/>
      <c r="VS491" s="17"/>
      <c r="VT491" s="17"/>
      <c r="VU491" s="17"/>
      <c r="VV491" s="17"/>
      <c r="VW491" s="17"/>
      <c r="VX491" s="17"/>
      <c r="VY491" s="17"/>
      <c r="VZ491" s="17"/>
      <c r="WA491" s="17"/>
      <c r="WB491" s="17"/>
      <c r="WC491" s="17"/>
      <c r="WD491" s="17"/>
      <c r="WE491" s="17"/>
      <c r="WF491" s="17"/>
      <c r="WG491" s="17"/>
      <c r="WH491" s="17"/>
      <c r="WI491" s="17"/>
      <c r="WJ491" s="17"/>
      <c r="WK491" s="17"/>
      <c r="WL491" s="17"/>
      <c r="WM491" s="17"/>
      <c r="WN491" s="17"/>
      <c r="WO491" s="17"/>
      <c r="WP491" s="17"/>
      <c r="WQ491" s="17"/>
      <c r="WR491" s="17"/>
      <c r="WS491" s="17"/>
      <c r="WT491" s="17"/>
      <c r="WU491" s="17"/>
      <c r="WV491" s="17"/>
      <c r="WW491" s="17"/>
      <c r="WX491" s="17"/>
      <c r="WY491" s="17"/>
      <c r="WZ491" s="17"/>
      <c r="XA491" s="17"/>
      <c r="XB491" s="17"/>
      <c r="XC491" s="17"/>
      <c r="XD491" s="17"/>
      <c r="XE491" s="17"/>
      <c r="XF491" s="17"/>
      <c r="XG491" s="17"/>
      <c r="XH491" s="17"/>
      <c r="XI491" s="17"/>
      <c r="XJ491" s="17"/>
      <c r="XK491" s="17"/>
      <c r="XL491" s="17"/>
      <c r="XM491" s="17"/>
      <c r="XN491" s="17"/>
      <c r="XO491" s="17"/>
      <c r="XP491" s="17"/>
      <c r="XQ491" s="17"/>
      <c r="XR491" s="17"/>
      <c r="XS491" s="17"/>
      <c r="XT491" s="17"/>
      <c r="XU491" s="17"/>
      <c r="XV491" s="17"/>
      <c r="XW491" s="17"/>
      <c r="XX491" s="17"/>
      <c r="XY491" s="17"/>
      <c r="XZ491" s="17"/>
      <c r="YA491" s="17"/>
      <c r="YB491" s="17"/>
      <c r="YC491" s="17"/>
      <c r="YD491" s="17"/>
      <c r="YE491" s="17"/>
      <c r="YF491" s="17"/>
      <c r="YG491" s="17"/>
      <c r="YH491" s="17"/>
      <c r="YI491" s="17"/>
      <c r="YJ491" s="17"/>
      <c r="YK491" s="17"/>
      <c r="YL491" s="17"/>
      <c r="YM491" s="17"/>
      <c r="YN491" s="17"/>
      <c r="YO491" s="17"/>
      <c r="YP491" s="17"/>
      <c r="YQ491" s="17"/>
      <c r="YR491" s="17"/>
      <c r="YS491" s="17"/>
      <c r="YT491" s="17"/>
      <c r="YU491" s="17"/>
      <c r="YV491" s="17"/>
      <c r="YW491" s="17"/>
      <c r="YX491" s="17"/>
      <c r="YY491" s="17"/>
      <c r="YZ491" s="17"/>
      <c r="ZA491" s="17"/>
      <c r="ZB491" s="17"/>
      <c r="ZC491" s="17"/>
      <c r="ZD491" s="17"/>
      <c r="ZE491" s="17"/>
      <c r="ZF491" s="17"/>
      <c r="ZG491" s="17"/>
      <c r="ZH491" s="17"/>
      <c r="ZI491" s="17"/>
      <c r="ZJ491" s="17"/>
      <c r="ZK491" s="17"/>
      <c r="ZL491" s="17"/>
      <c r="ZM491" s="17"/>
      <c r="ZN491" s="17"/>
      <c r="ZO491" s="17"/>
      <c r="ZP491" s="17"/>
      <c r="ZQ491" s="17"/>
      <c r="ZR491" s="17"/>
      <c r="ZS491" s="17"/>
      <c r="ZT491" s="17"/>
      <c r="ZU491" s="17"/>
      <c r="ZV491" s="17"/>
      <c r="ZW491" s="17"/>
      <c r="ZX491" s="17"/>
      <c r="ZY491" s="17"/>
      <c r="ZZ491" s="17"/>
      <c r="AAA491" s="17"/>
      <c r="AAB491" s="17"/>
      <c r="AAC491" s="17"/>
      <c r="AAD491" s="17"/>
      <c r="AAE491" s="17"/>
      <c r="AAF491" s="17"/>
      <c r="AAG491" s="17"/>
      <c r="AAH491" s="17"/>
      <c r="AAI491" s="17"/>
      <c r="AAJ491" s="17"/>
      <c r="AAK491" s="17"/>
      <c r="AAL491" s="17"/>
      <c r="AAM491" s="17"/>
      <c r="AAN491" s="17"/>
      <c r="AAO491" s="17"/>
      <c r="AAP491" s="17"/>
      <c r="AAQ491" s="17"/>
      <c r="AAR491" s="17"/>
      <c r="AAS491" s="17"/>
      <c r="AAT491" s="17"/>
      <c r="AAU491" s="17"/>
      <c r="AAV491" s="17"/>
      <c r="AAW491" s="17"/>
      <c r="AAX491" s="17"/>
      <c r="AAY491" s="17"/>
      <c r="AAZ491" s="17"/>
      <c r="ABA491" s="17"/>
      <c r="ABB491" s="17"/>
    </row>
    <row r="492" spans="1:731" x14ac:dyDescent="0.2">
      <c r="A492" s="62" t="s">
        <v>45</v>
      </c>
      <c r="B492" s="61"/>
      <c r="C492" s="151">
        <v>16023.42</v>
      </c>
      <c r="D492" s="152"/>
      <c r="E492" s="152">
        <v>16282.757</v>
      </c>
      <c r="F492" s="152"/>
      <c r="G492" s="151">
        <v>12229.47</v>
      </c>
      <c r="H492" s="152"/>
      <c r="I492" s="150"/>
      <c r="J492" s="150"/>
      <c r="K492" s="150"/>
      <c r="L492" s="150"/>
      <c r="M492" s="150"/>
      <c r="N492" s="150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  <c r="HA492" s="17"/>
      <c r="HB492" s="17"/>
      <c r="HC492" s="17"/>
      <c r="HD492" s="17"/>
      <c r="HE492" s="17"/>
      <c r="HF492" s="17"/>
      <c r="HG492" s="17"/>
      <c r="HH492" s="17"/>
      <c r="HI492" s="17"/>
      <c r="HJ492" s="17"/>
      <c r="HK492" s="17"/>
      <c r="HL492" s="17"/>
      <c r="HM492" s="17"/>
      <c r="HN492" s="17"/>
      <c r="HO492" s="17"/>
      <c r="HP492" s="17"/>
      <c r="HQ492" s="17"/>
      <c r="HR492" s="17"/>
      <c r="HS492" s="17"/>
      <c r="HT492" s="17"/>
      <c r="HU492" s="17"/>
      <c r="HV492" s="17"/>
      <c r="HW492" s="17"/>
      <c r="HX492" s="17"/>
      <c r="HY492" s="17"/>
      <c r="HZ492" s="17"/>
      <c r="IA492" s="17"/>
      <c r="IB492" s="17"/>
      <c r="IC492" s="17"/>
      <c r="ID492" s="17"/>
      <c r="IE492" s="17"/>
      <c r="IF492" s="17"/>
      <c r="IG492" s="17"/>
      <c r="IH492" s="17"/>
      <c r="II492" s="17"/>
      <c r="IJ492" s="17"/>
      <c r="IK492" s="17"/>
      <c r="IL492" s="17"/>
      <c r="IM492" s="17"/>
      <c r="IN492" s="17"/>
      <c r="IO492" s="17"/>
      <c r="IP492" s="17"/>
      <c r="IQ492" s="17"/>
      <c r="IR492" s="17"/>
      <c r="IS492" s="17"/>
      <c r="IT492" s="17"/>
      <c r="IU492" s="17"/>
      <c r="IV492" s="17"/>
      <c r="IW492" s="17"/>
      <c r="IX492" s="17"/>
      <c r="IY492" s="17"/>
      <c r="IZ492" s="17"/>
      <c r="JA492" s="17"/>
      <c r="JB492" s="17"/>
      <c r="JC492" s="17"/>
      <c r="JD492" s="17"/>
      <c r="JE492" s="17"/>
      <c r="JF492" s="17"/>
      <c r="JG492" s="17"/>
      <c r="JH492" s="17"/>
      <c r="JI492" s="17"/>
      <c r="JJ492" s="17"/>
      <c r="JK492" s="17"/>
      <c r="JL492" s="17"/>
      <c r="JM492" s="17"/>
      <c r="JN492" s="17"/>
      <c r="JO492" s="17"/>
      <c r="JP492" s="17"/>
      <c r="JQ492" s="17"/>
      <c r="JR492" s="17"/>
      <c r="JS492" s="17"/>
      <c r="JT492" s="17"/>
      <c r="JU492" s="17"/>
      <c r="JV492" s="17"/>
      <c r="JW492" s="17"/>
      <c r="JX492" s="17"/>
      <c r="JY492" s="17"/>
      <c r="JZ492" s="17"/>
      <c r="KA492" s="17"/>
      <c r="KB492" s="17"/>
      <c r="KC492" s="17"/>
      <c r="KD492" s="17"/>
      <c r="KE492" s="17"/>
      <c r="KF492" s="17"/>
      <c r="KG492" s="17"/>
      <c r="KH492" s="17"/>
      <c r="KI492" s="17"/>
      <c r="KJ492" s="17"/>
      <c r="KK492" s="17"/>
      <c r="KL492" s="17"/>
      <c r="KM492" s="17"/>
      <c r="KN492" s="17"/>
      <c r="KO492" s="17"/>
      <c r="KP492" s="17"/>
      <c r="KQ492" s="17"/>
      <c r="KR492" s="17"/>
      <c r="KS492" s="17"/>
      <c r="KT492" s="17"/>
      <c r="KU492" s="17"/>
      <c r="KV492" s="17"/>
      <c r="KW492" s="17"/>
      <c r="KX492" s="17"/>
      <c r="KY492" s="17"/>
      <c r="KZ492" s="17"/>
      <c r="LA492" s="17"/>
      <c r="LB492" s="17"/>
      <c r="LC492" s="17"/>
      <c r="LD492" s="17"/>
      <c r="LE492" s="17"/>
      <c r="LF492" s="17"/>
      <c r="LG492" s="17"/>
      <c r="LH492" s="17"/>
      <c r="LI492" s="17"/>
      <c r="LJ492" s="17"/>
      <c r="LK492" s="17"/>
      <c r="LL492" s="17"/>
      <c r="LM492" s="17"/>
      <c r="LN492" s="17"/>
      <c r="LO492" s="17"/>
      <c r="LP492" s="17"/>
      <c r="LQ492" s="17"/>
      <c r="LR492" s="17"/>
      <c r="LS492" s="17"/>
      <c r="LT492" s="17"/>
      <c r="LU492" s="17"/>
      <c r="LV492" s="17"/>
      <c r="LW492" s="17"/>
      <c r="LX492" s="17"/>
      <c r="LY492" s="17"/>
      <c r="LZ492" s="17"/>
      <c r="MA492" s="17"/>
      <c r="MB492" s="17"/>
      <c r="MC492" s="17"/>
      <c r="MD492" s="17"/>
      <c r="ME492" s="17"/>
      <c r="MF492" s="17"/>
      <c r="MG492" s="17"/>
      <c r="MH492" s="17"/>
      <c r="MI492" s="17"/>
      <c r="MJ492" s="17"/>
      <c r="MK492" s="17"/>
      <c r="ML492" s="17"/>
      <c r="MM492" s="17"/>
      <c r="MN492" s="17"/>
      <c r="MO492" s="17"/>
      <c r="MP492" s="17"/>
      <c r="MQ492" s="17"/>
      <c r="MR492" s="17"/>
      <c r="MS492" s="17"/>
      <c r="MT492" s="17"/>
      <c r="MU492" s="17"/>
      <c r="MV492" s="17"/>
      <c r="MW492" s="17"/>
      <c r="MX492" s="17"/>
      <c r="MY492" s="17"/>
      <c r="MZ492" s="17"/>
      <c r="NA492" s="17"/>
      <c r="NB492" s="17"/>
      <c r="NC492" s="17"/>
      <c r="ND492" s="17"/>
      <c r="NE492" s="17"/>
      <c r="NF492" s="17"/>
      <c r="NG492" s="17"/>
      <c r="NH492" s="17"/>
      <c r="NI492" s="17"/>
      <c r="NJ492" s="17"/>
      <c r="NK492" s="17"/>
      <c r="NL492" s="17"/>
      <c r="NM492" s="17"/>
      <c r="NN492" s="17"/>
      <c r="NO492" s="17"/>
      <c r="NP492" s="17"/>
      <c r="NQ492" s="17"/>
      <c r="NR492" s="17"/>
      <c r="NS492" s="17"/>
      <c r="NT492" s="17"/>
      <c r="NU492" s="17"/>
      <c r="NV492" s="17"/>
      <c r="NW492" s="17"/>
      <c r="NX492" s="17"/>
      <c r="NY492" s="17"/>
      <c r="NZ492" s="17"/>
      <c r="OA492" s="17"/>
      <c r="OB492" s="17"/>
      <c r="OC492" s="17"/>
      <c r="OD492" s="17"/>
      <c r="OE492" s="17"/>
      <c r="OF492" s="17"/>
      <c r="OG492" s="17"/>
      <c r="OH492" s="17"/>
      <c r="OI492" s="17"/>
      <c r="OJ492" s="17"/>
      <c r="OK492" s="17"/>
      <c r="OL492" s="17"/>
      <c r="OM492" s="17"/>
      <c r="ON492" s="17"/>
      <c r="OO492" s="17"/>
      <c r="OP492" s="17"/>
      <c r="OQ492" s="17"/>
      <c r="OR492" s="17"/>
      <c r="OS492" s="17"/>
      <c r="OT492" s="17"/>
      <c r="OU492" s="17"/>
      <c r="OV492" s="17"/>
      <c r="OW492" s="17"/>
      <c r="OX492" s="17"/>
      <c r="OY492" s="17"/>
      <c r="OZ492" s="17"/>
      <c r="PA492" s="17"/>
      <c r="PB492" s="17"/>
      <c r="PC492" s="17"/>
      <c r="PD492" s="17"/>
      <c r="PE492" s="17"/>
      <c r="PF492" s="17"/>
      <c r="PG492" s="17"/>
      <c r="PH492" s="17"/>
      <c r="PI492" s="17"/>
      <c r="PJ492" s="17"/>
      <c r="PK492" s="17"/>
      <c r="PL492" s="17"/>
      <c r="PM492" s="17"/>
      <c r="PN492" s="17"/>
      <c r="PO492" s="17"/>
      <c r="PP492" s="17"/>
      <c r="PQ492" s="17"/>
      <c r="PR492" s="17"/>
      <c r="PS492" s="17"/>
      <c r="PT492" s="17"/>
      <c r="PU492" s="17"/>
      <c r="PV492" s="17"/>
      <c r="PW492" s="17"/>
      <c r="PX492" s="17"/>
      <c r="PY492" s="17"/>
      <c r="PZ492" s="17"/>
      <c r="QA492" s="17"/>
      <c r="QB492" s="17"/>
      <c r="QC492" s="17"/>
      <c r="QD492" s="17"/>
      <c r="QE492" s="17"/>
      <c r="QF492" s="17"/>
      <c r="QG492" s="17"/>
      <c r="QH492" s="17"/>
      <c r="QI492" s="17"/>
      <c r="QJ492" s="17"/>
      <c r="QK492" s="17"/>
      <c r="QL492" s="17"/>
      <c r="QM492" s="17"/>
      <c r="QN492" s="17"/>
      <c r="QO492" s="17"/>
      <c r="QP492" s="17"/>
      <c r="QQ492" s="17"/>
      <c r="QR492" s="17"/>
      <c r="QS492" s="17"/>
      <c r="QT492" s="17"/>
      <c r="QU492" s="17"/>
      <c r="QV492" s="17"/>
      <c r="QW492" s="17"/>
      <c r="QX492" s="17"/>
      <c r="QY492" s="17"/>
      <c r="QZ492" s="17"/>
      <c r="RA492" s="17"/>
      <c r="RB492" s="17"/>
      <c r="RC492" s="17"/>
      <c r="RD492" s="17"/>
      <c r="RE492" s="17"/>
      <c r="RF492" s="17"/>
      <c r="RG492" s="17"/>
      <c r="RH492" s="17"/>
      <c r="RI492" s="17"/>
      <c r="RJ492" s="17"/>
      <c r="RK492" s="17"/>
      <c r="RL492" s="17"/>
      <c r="RM492" s="17"/>
      <c r="RN492" s="17"/>
      <c r="RO492" s="17"/>
      <c r="RP492" s="17"/>
      <c r="RQ492" s="17"/>
      <c r="RR492" s="17"/>
      <c r="RS492" s="17"/>
      <c r="RT492" s="17"/>
      <c r="RU492" s="17"/>
      <c r="RV492" s="17"/>
      <c r="RW492" s="17"/>
      <c r="RX492" s="17"/>
      <c r="RY492" s="17"/>
      <c r="RZ492" s="17"/>
      <c r="SA492" s="17"/>
      <c r="SB492" s="17"/>
      <c r="SC492" s="17"/>
      <c r="SD492" s="17"/>
      <c r="SE492" s="17"/>
      <c r="SF492" s="17"/>
      <c r="SG492" s="17"/>
      <c r="SH492" s="17"/>
      <c r="SI492" s="17"/>
      <c r="SJ492" s="17"/>
      <c r="SK492" s="17"/>
      <c r="SL492" s="17"/>
      <c r="SM492" s="17"/>
      <c r="SN492" s="17"/>
      <c r="SO492" s="17"/>
      <c r="SP492" s="17"/>
      <c r="SQ492" s="17"/>
      <c r="SR492" s="17"/>
      <c r="SS492" s="17"/>
      <c r="ST492" s="17"/>
      <c r="SU492" s="17"/>
      <c r="SV492" s="17"/>
      <c r="SW492" s="17"/>
      <c r="SX492" s="17"/>
      <c r="SY492" s="17"/>
      <c r="SZ492" s="17"/>
      <c r="TA492" s="17"/>
      <c r="TB492" s="17"/>
      <c r="TC492" s="17"/>
      <c r="TD492" s="17"/>
      <c r="TE492" s="17"/>
      <c r="TF492" s="17"/>
      <c r="TG492" s="17"/>
      <c r="TH492" s="17"/>
      <c r="TI492" s="17"/>
      <c r="TJ492" s="17"/>
      <c r="TK492" s="17"/>
      <c r="TL492" s="17"/>
      <c r="TM492" s="17"/>
      <c r="TN492" s="17"/>
      <c r="TO492" s="17"/>
      <c r="TP492" s="17"/>
      <c r="TQ492" s="17"/>
      <c r="TR492" s="17"/>
      <c r="TS492" s="17"/>
      <c r="TT492" s="17"/>
      <c r="TU492" s="17"/>
      <c r="TV492" s="17"/>
      <c r="TW492" s="17"/>
      <c r="TX492" s="17"/>
      <c r="TY492" s="17"/>
      <c r="TZ492" s="17"/>
      <c r="UA492" s="17"/>
      <c r="UB492" s="17"/>
      <c r="UC492" s="17"/>
      <c r="UD492" s="17"/>
      <c r="UE492" s="17"/>
      <c r="UF492" s="17"/>
      <c r="UG492" s="17"/>
      <c r="UH492" s="17"/>
      <c r="UI492" s="17"/>
      <c r="UJ492" s="17"/>
      <c r="UK492" s="17"/>
      <c r="UL492" s="17"/>
      <c r="UM492" s="17"/>
      <c r="UN492" s="17"/>
      <c r="UO492" s="17"/>
      <c r="UP492" s="17"/>
      <c r="UQ492" s="17"/>
      <c r="UR492" s="17"/>
      <c r="US492" s="17"/>
      <c r="UT492" s="17"/>
      <c r="UU492" s="17"/>
      <c r="UV492" s="17"/>
      <c r="UW492" s="17"/>
      <c r="UX492" s="17"/>
      <c r="UY492" s="17"/>
      <c r="UZ492" s="17"/>
      <c r="VA492" s="17"/>
      <c r="VB492" s="17"/>
      <c r="VC492" s="17"/>
      <c r="VD492" s="17"/>
      <c r="VE492" s="17"/>
      <c r="VF492" s="17"/>
      <c r="VG492" s="17"/>
      <c r="VH492" s="17"/>
      <c r="VI492" s="17"/>
      <c r="VJ492" s="17"/>
      <c r="VK492" s="17"/>
      <c r="VL492" s="17"/>
      <c r="VM492" s="17"/>
      <c r="VN492" s="17"/>
      <c r="VO492" s="17"/>
      <c r="VP492" s="17"/>
      <c r="VQ492" s="17"/>
      <c r="VR492" s="17"/>
      <c r="VS492" s="17"/>
      <c r="VT492" s="17"/>
      <c r="VU492" s="17"/>
      <c r="VV492" s="17"/>
      <c r="VW492" s="17"/>
      <c r="VX492" s="17"/>
      <c r="VY492" s="17"/>
      <c r="VZ492" s="17"/>
      <c r="WA492" s="17"/>
      <c r="WB492" s="17"/>
      <c r="WC492" s="17"/>
      <c r="WD492" s="17"/>
      <c r="WE492" s="17"/>
      <c r="WF492" s="17"/>
      <c r="WG492" s="17"/>
      <c r="WH492" s="17"/>
      <c r="WI492" s="17"/>
      <c r="WJ492" s="17"/>
      <c r="WK492" s="17"/>
      <c r="WL492" s="17"/>
      <c r="WM492" s="17"/>
      <c r="WN492" s="17"/>
      <c r="WO492" s="17"/>
      <c r="WP492" s="17"/>
      <c r="WQ492" s="17"/>
      <c r="WR492" s="17"/>
      <c r="WS492" s="17"/>
      <c r="WT492" s="17"/>
      <c r="WU492" s="17"/>
      <c r="WV492" s="17"/>
      <c r="WW492" s="17"/>
      <c r="WX492" s="17"/>
      <c r="WY492" s="17"/>
      <c r="WZ492" s="17"/>
      <c r="XA492" s="17"/>
      <c r="XB492" s="17"/>
      <c r="XC492" s="17"/>
      <c r="XD492" s="17"/>
      <c r="XE492" s="17"/>
      <c r="XF492" s="17"/>
      <c r="XG492" s="17"/>
      <c r="XH492" s="17"/>
      <c r="XI492" s="17"/>
      <c r="XJ492" s="17"/>
      <c r="XK492" s="17"/>
      <c r="XL492" s="17"/>
      <c r="XM492" s="17"/>
      <c r="XN492" s="17"/>
      <c r="XO492" s="17"/>
      <c r="XP492" s="17"/>
      <c r="XQ492" s="17"/>
      <c r="XR492" s="17"/>
      <c r="XS492" s="17"/>
      <c r="XT492" s="17"/>
      <c r="XU492" s="17"/>
      <c r="XV492" s="17"/>
      <c r="XW492" s="17"/>
      <c r="XX492" s="17"/>
      <c r="XY492" s="17"/>
      <c r="XZ492" s="17"/>
      <c r="YA492" s="17"/>
      <c r="YB492" s="17"/>
      <c r="YC492" s="17"/>
      <c r="YD492" s="17"/>
      <c r="YE492" s="17"/>
      <c r="YF492" s="17"/>
      <c r="YG492" s="17"/>
      <c r="YH492" s="17"/>
      <c r="YI492" s="17"/>
      <c r="YJ492" s="17"/>
      <c r="YK492" s="17"/>
      <c r="YL492" s="17"/>
      <c r="YM492" s="17"/>
      <c r="YN492" s="17"/>
      <c r="YO492" s="17"/>
      <c r="YP492" s="17"/>
      <c r="YQ492" s="17"/>
      <c r="YR492" s="17"/>
      <c r="YS492" s="17"/>
      <c r="YT492" s="17"/>
      <c r="YU492" s="17"/>
      <c r="YV492" s="17"/>
      <c r="YW492" s="17"/>
      <c r="YX492" s="17"/>
      <c r="YY492" s="17"/>
      <c r="YZ492" s="17"/>
      <c r="ZA492" s="17"/>
      <c r="ZB492" s="17"/>
      <c r="ZC492" s="17"/>
      <c r="ZD492" s="17"/>
      <c r="ZE492" s="17"/>
      <c r="ZF492" s="17"/>
      <c r="ZG492" s="17"/>
      <c r="ZH492" s="17"/>
      <c r="ZI492" s="17"/>
      <c r="ZJ492" s="17"/>
      <c r="ZK492" s="17"/>
      <c r="ZL492" s="17"/>
      <c r="ZM492" s="17"/>
      <c r="ZN492" s="17"/>
      <c r="ZO492" s="17"/>
      <c r="ZP492" s="17"/>
      <c r="ZQ492" s="17"/>
      <c r="ZR492" s="17"/>
      <c r="ZS492" s="17"/>
      <c r="ZT492" s="17"/>
      <c r="ZU492" s="17"/>
      <c r="ZV492" s="17"/>
      <c r="ZW492" s="17"/>
      <c r="ZX492" s="17"/>
      <c r="ZY492" s="17"/>
      <c r="ZZ492" s="17"/>
      <c r="AAA492" s="17"/>
      <c r="AAB492" s="17"/>
      <c r="AAC492" s="17"/>
      <c r="AAD492" s="17"/>
      <c r="AAE492" s="17"/>
      <c r="AAF492" s="17"/>
      <c r="AAG492" s="17"/>
      <c r="AAH492" s="17"/>
      <c r="AAI492" s="17"/>
      <c r="AAJ492" s="17"/>
      <c r="AAK492" s="17"/>
      <c r="AAL492" s="17"/>
      <c r="AAM492" s="17"/>
      <c r="AAN492" s="17"/>
      <c r="AAO492" s="17"/>
      <c r="AAP492" s="17"/>
      <c r="AAQ492" s="17"/>
      <c r="AAR492" s="17"/>
      <c r="AAS492" s="17"/>
      <c r="AAT492" s="17"/>
      <c r="AAU492" s="17"/>
      <c r="AAV492" s="17"/>
      <c r="AAW492" s="17"/>
      <c r="AAX492" s="17"/>
      <c r="AAY492" s="17"/>
      <c r="AAZ492" s="17"/>
      <c r="ABA492" s="17"/>
      <c r="ABB492" s="17"/>
    </row>
    <row r="493" spans="1:731" ht="38.25" x14ac:dyDescent="0.2">
      <c r="A493" s="148" t="s">
        <v>376</v>
      </c>
      <c r="B493" s="61"/>
      <c r="C493" s="151">
        <f>C494+C495</f>
        <v>150</v>
      </c>
      <c r="D493" s="151">
        <f>D494+D495</f>
        <v>0</v>
      </c>
      <c r="E493" s="151">
        <f>E494+E495</f>
        <v>14.851000000000001</v>
      </c>
      <c r="F493" s="151">
        <f>F494+F495</f>
        <v>0</v>
      </c>
      <c r="G493" s="151">
        <f>G494+G495</f>
        <v>11.617000000000001</v>
      </c>
      <c r="H493" s="152">
        <v>0</v>
      </c>
      <c r="I493" s="150"/>
      <c r="J493" s="150"/>
      <c r="K493" s="150"/>
      <c r="L493" s="150"/>
      <c r="M493" s="150"/>
      <c r="N493" s="150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  <c r="HA493" s="17"/>
      <c r="HB493" s="17"/>
      <c r="HC493" s="17"/>
      <c r="HD493" s="17"/>
      <c r="HE493" s="17"/>
      <c r="HF493" s="17"/>
      <c r="HG493" s="17"/>
      <c r="HH493" s="17"/>
      <c r="HI493" s="17"/>
      <c r="HJ493" s="17"/>
      <c r="HK493" s="17"/>
      <c r="HL493" s="17"/>
      <c r="HM493" s="17"/>
      <c r="HN493" s="17"/>
      <c r="HO493" s="17"/>
      <c r="HP493" s="17"/>
      <c r="HQ493" s="17"/>
      <c r="HR493" s="17"/>
      <c r="HS493" s="17"/>
      <c r="HT493" s="17"/>
      <c r="HU493" s="17"/>
      <c r="HV493" s="17"/>
      <c r="HW493" s="17"/>
      <c r="HX493" s="17"/>
      <c r="HY493" s="17"/>
      <c r="HZ493" s="17"/>
      <c r="IA493" s="17"/>
      <c r="IB493" s="17"/>
      <c r="IC493" s="17"/>
      <c r="ID493" s="17"/>
      <c r="IE493" s="17"/>
      <c r="IF493" s="17"/>
      <c r="IG493" s="17"/>
      <c r="IH493" s="17"/>
      <c r="II493" s="17"/>
      <c r="IJ493" s="17"/>
      <c r="IK493" s="17"/>
      <c r="IL493" s="17"/>
      <c r="IM493" s="17"/>
      <c r="IN493" s="17"/>
      <c r="IO493" s="17"/>
      <c r="IP493" s="17"/>
      <c r="IQ493" s="17"/>
      <c r="IR493" s="17"/>
      <c r="IS493" s="17"/>
      <c r="IT493" s="17"/>
      <c r="IU493" s="17"/>
      <c r="IV493" s="17"/>
      <c r="IW493" s="17"/>
      <c r="IX493" s="17"/>
      <c r="IY493" s="17"/>
      <c r="IZ493" s="17"/>
      <c r="JA493" s="17"/>
      <c r="JB493" s="17"/>
      <c r="JC493" s="17"/>
      <c r="JD493" s="17"/>
      <c r="JE493" s="17"/>
      <c r="JF493" s="17"/>
      <c r="JG493" s="17"/>
      <c r="JH493" s="17"/>
      <c r="JI493" s="17"/>
      <c r="JJ493" s="17"/>
      <c r="JK493" s="17"/>
      <c r="JL493" s="17"/>
      <c r="JM493" s="17"/>
      <c r="JN493" s="17"/>
      <c r="JO493" s="17"/>
      <c r="JP493" s="17"/>
      <c r="JQ493" s="17"/>
      <c r="JR493" s="17"/>
      <c r="JS493" s="17"/>
      <c r="JT493" s="17"/>
      <c r="JU493" s="17"/>
      <c r="JV493" s="17"/>
      <c r="JW493" s="17"/>
      <c r="JX493" s="17"/>
      <c r="JY493" s="17"/>
      <c r="JZ493" s="17"/>
      <c r="KA493" s="17"/>
      <c r="KB493" s="17"/>
      <c r="KC493" s="17"/>
      <c r="KD493" s="17"/>
      <c r="KE493" s="17"/>
      <c r="KF493" s="17"/>
      <c r="KG493" s="17"/>
      <c r="KH493" s="17"/>
      <c r="KI493" s="17"/>
      <c r="KJ493" s="17"/>
      <c r="KK493" s="17"/>
      <c r="KL493" s="17"/>
      <c r="KM493" s="17"/>
      <c r="KN493" s="17"/>
      <c r="KO493" s="17"/>
      <c r="KP493" s="17"/>
      <c r="KQ493" s="17"/>
      <c r="KR493" s="17"/>
      <c r="KS493" s="17"/>
      <c r="KT493" s="17"/>
      <c r="KU493" s="17"/>
      <c r="KV493" s="17"/>
      <c r="KW493" s="17"/>
      <c r="KX493" s="17"/>
      <c r="KY493" s="17"/>
      <c r="KZ493" s="17"/>
      <c r="LA493" s="17"/>
      <c r="LB493" s="17"/>
      <c r="LC493" s="17"/>
      <c r="LD493" s="17"/>
      <c r="LE493" s="17"/>
      <c r="LF493" s="17"/>
      <c r="LG493" s="17"/>
      <c r="LH493" s="17"/>
      <c r="LI493" s="17"/>
      <c r="LJ493" s="17"/>
      <c r="LK493" s="17"/>
      <c r="LL493" s="17"/>
      <c r="LM493" s="17"/>
      <c r="LN493" s="17"/>
      <c r="LO493" s="17"/>
      <c r="LP493" s="17"/>
      <c r="LQ493" s="17"/>
      <c r="LR493" s="17"/>
      <c r="LS493" s="17"/>
      <c r="LT493" s="17"/>
      <c r="LU493" s="17"/>
      <c r="LV493" s="17"/>
      <c r="LW493" s="17"/>
      <c r="LX493" s="17"/>
      <c r="LY493" s="17"/>
      <c r="LZ493" s="17"/>
      <c r="MA493" s="17"/>
      <c r="MB493" s="17"/>
      <c r="MC493" s="17"/>
      <c r="MD493" s="17"/>
      <c r="ME493" s="17"/>
      <c r="MF493" s="17"/>
      <c r="MG493" s="17"/>
      <c r="MH493" s="17"/>
      <c r="MI493" s="17"/>
      <c r="MJ493" s="17"/>
      <c r="MK493" s="17"/>
      <c r="ML493" s="17"/>
      <c r="MM493" s="17"/>
      <c r="MN493" s="17"/>
      <c r="MO493" s="17"/>
      <c r="MP493" s="17"/>
      <c r="MQ493" s="17"/>
      <c r="MR493" s="17"/>
      <c r="MS493" s="17"/>
      <c r="MT493" s="17"/>
      <c r="MU493" s="17"/>
      <c r="MV493" s="17"/>
      <c r="MW493" s="17"/>
      <c r="MX493" s="17"/>
      <c r="MY493" s="17"/>
      <c r="MZ493" s="17"/>
      <c r="NA493" s="17"/>
      <c r="NB493" s="17"/>
      <c r="NC493" s="17"/>
      <c r="ND493" s="17"/>
      <c r="NE493" s="17"/>
      <c r="NF493" s="17"/>
      <c r="NG493" s="17"/>
      <c r="NH493" s="17"/>
      <c r="NI493" s="17"/>
      <c r="NJ493" s="17"/>
      <c r="NK493" s="17"/>
      <c r="NL493" s="17"/>
      <c r="NM493" s="17"/>
      <c r="NN493" s="17"/>
      <c r="NO493" s="17"/>
      <c r="NP493" s="17"/>
      <c r="NQ493" s="17"/>
      <c r="NR493" s="17"/>
      <c r="NS493" s="17"/>
      <c r="NT493" s="17"/>
      <c r="NU493" s="17"/>
      <c r="NV493" s="17"/>
      <c r="NW493" s="17"/>
      <c r="NX493" s="17"/>
      <c r="NY493" s="17"/>
      <c r="NZ493" s="17"/>
      <c r="OA493" s="17"/>
      <c r="OB493" s="17"/>
      <c r="OC493" s="17"/>
      <c r="OD493" s="17"/>
      <c r="OE493" s="17"/>
      <c r="OF493" s="17"/>
      <c r="OG493" s="17"/>
      <c r="OH493" s="17"/>
      <c r="OI493" s="17"/>
      <c r="OJ493" s="17"/>
      <c r="OK493" s="17"/>
      <c r="OL493" s="17"/>
      <c r="OM493" s="17"/>
      <c r="ON493" s="17"/>
      <c r="OO493" s="17"/>
      <c r="OP493" s="17"/>
      <c r="OQ493" s="17"/>
      <c r="OR493" s="17"/>
      <c r="OS493" s="17"/>
      <c r="OT493" s="17"/>
      <c r="OU493" s="17"/>
      <c r="OV493" s="17"/>
      <c r="OW493" s="17"/>
      <c r="OX493" s="17"/>
      <c r="OY493" s="17"/>
      <c r="OZ493" s="17"/>
      <c r="PA493" s="17"/>
      <c r="PB493" s="17"/>
      <c r="PC493" s="17"/>
      <c r="PD493" s="17"/>
      <c r="PE493" s="17"/>
      <c r="PF493" s="17"/>
      <c r="PG493" s="17"/>
      <c r="PH493" s="17"/>
      <c r="PI493" s="17"/>
      <c r="PJ493" s="17"/>
      <c r="PK493" s="17"/>
      <c r="PL493" s="17"/>
      <c r="PM493" s="17"/>
      <c r="PN493" s="17"/>
      <c r="PO493" s="17"/>
      <c r="PP493" s="17"/>
      <c r="PQ493" s="17"/>
      <c r="PR493" s="17"/>
      <c r="PS493" s="17"/>
      <c r="PT493" s="17"/>
      <c r="PU493" s="17"/>
      <c r="PV493" s="17"/>
      <c r="PW493" s="17"/>
      <c r="PX493" s="17"/>
      <c r="PY493" s="17"/>
      <c r="PZ493" s="17"/>
      <c r="QA493" s="17"/>
      <c r="QB493" s="17"/>
      <c r="QC493" s="17"/>
      <c r="QD493" s="17"/>
      <c r="QE493" s="17"/>
      <c r="QF493" s="17"/>
      <c r="QG493" s="17"/>
      <c r="QH493" s="17"/>
      <c r="QI493" s="17"/>
      <c r="QJ493" s="17"/>
      <c r="QK493" s="17"/>
      <c r="QL493" s="17"/>
      <c r="QM493" s="17"/>
      <c r="QN493" s="17"/>
      <c r="QO493" s="17"/>
      <c r="QP493" s="17"/>
      <c r="QQ493" s="17"/>
      <c r="QR493" s="17"/>
      <c r="QS493" s="17"/>
      <c r="QT493" s="17"/>
      <c r="QU493" s="17"/>
      <c r="QV493" s="17"/>
      <c r="QW493" s="17"/>
      <c r="QX493" s="17"/>
      <c r="QY493" s="17"/>
      <c r="QZ493" s="17"/>
      <c r="RA493" s="17"/>
      <c r="RB493" s="17"/>
      <c r="RC493" s="17"/>
      <c r="RD493" s="17"/>
      <c r="RE493" s="17"/>
      <c r="RF493" s="17"/>
      <c r="RG493" s="17"/>
      <c r="RH493" s="17"/>
      <c r="RI493" s="17"/>
      <c r="RJ493" s="17"/>
      <c r="RK493" s="17"/>
      <c r="RL493" s="17"/>
      <c r="RM493" s="17"/>
      <c r="RN493" s="17"/>
      <c r="RO493" s="17"/>
      <c r="RP493" s="17"/>
      <c r="RQ493" s="17"/>
      <c r="RR493" s="17"/>
      <c r="RS493" s="17"/>
      <c r="RT493" s="17"/>
      <c r="RU493" s="17"/>
      <c r="RV493" s="17"/>
      <c r="RW493" s="17"/>
      <c r="RX493" s="17"/>
      <c r="RY493" s="17"/>
      <c r="RZ493" s="17"/>
      <c r="SA493" s="17"/>
      <c r="SB493" s="17"/>
      <c r="SC493" s="17"/>
      <c r="SD493" s="17"/>
      <c r="SE493" s="17"/>
      <c r="SF493" s="17"/>
      <c r="SG493" s="17"/>
      <c r="SH493" s="17"/>
      <c r="SI493" s="17"/>
      <c r="SJ493" s="17"/>
      <c r="SK493" s="17"/>
      <c r="SL493" s="17"/>
      <c r="SM493" s="17"/>
      <c r="SN493" s="17"/>
      <c r="SO493" s="17"/>
      <c r="SP493" s="17"/>
      <c r="SQ493" s="17"/>
      <c r="SR493" s="17"/>
      <c r="SS493" s="17"/>
      <c r="ST493" s="17"/>
      <c r="SU493" s="17"/>
      <c r="SV493" s="17"/>
      <c r="SW493" s="17"/>
      <c r="SX493" s="17"/>
      <c r="SY493" s="17"/>
      <c r="SZ493" s="17"/>
      <c r="TA493" s="17"/>
      <c r="TB493" s="17"/>
      <c r="TC493" s="17"/>
      <c r="TD493" s="17"/>
      <c r="TE493" s="17"/>
      <c r="TF493" s="17"/>
      <c r="TG493" s="17"/>
      <c r="TH493" s="17"/>
      <c r="TI493" s="17"/>
      <c r="TJ493" s="17"/>
      <c r="TK493" s="17"/>
      <c r="TL493" s="17"/>
      <c r="TM493" s="17"/>
      <c r="TN493" s="17"/>
      <c r="TO493" s="17"/>
      <c r="TP493" s="17"/>
      <c r="TQ493" s="17"/>
      <c r="TR493" s="17"/>
      <c r="TS493" s="17"/>
      <c r="TT493" s="17"/>
      <c r="TU493" s="17"/>
      <c r="TV493" s="17"/>
      <c r="TW493" s="17"/>
      <c r="TX493" s="17"/>
      <c r="TY493" s="17"/>
      <c r="TZ493" s="17"/>
      <c r="UA493" s="17"/>
      <c r="UB493" s="17"/>
      <c r="UC493" s="17"/>
      <c r="UD493" s="17"/>
      <c r="UE493" s="17"/>
      <c r="UF493" s="17"/>
      <c r="UG493" s="17"/>
      <c r="UH493" s="17"/>
      <c r="UI493" s="17"/>
      <c r="UJ493" s="17"/>
      <c r="UK493" s="17"/>
      <c r="UL493" s="17"/>
      <c r="UM493" s="17"/>
      <c r="UN493" s="17"/>
      <c r="UO493" s="17"/>
      <c r="UP493" s="17"/>
      <c r="UQ493" s="17"/>
      <c r="UR493" s="17"/>
      <c r="US493" s="17"/>
      <c r="UT493" s="17"/>
      <c r="UU493" s="17"/>
      <c r="UV493" s="17"/>
      <c r="UW493" s="17"/>
      <c r="UX493" s="17"/>
      <c r="UY493" s="17"/>
      <c r="UZ493" s="17"/>
      <c r="VA493" s="17"/>
      <c r="VB493" s="17"/>
      <c r="VC493" s="17"/>
      <c r="VD493" s="17"/>
      <c r="VE493" s="17"/>
      <c r="VF493" s="17"/>
      <c r="VG493" s="17"/>
      <c r="VH493" s="17"/>
      <c r="VI493" s="17"/>
      <c r="VJ493" s="17"/>
      <c r="VK493" s="17"/>
      <c r="VL493" s="17"/>
      <c r="VM493" s="17"/>
      <c r="VN493" s="17"/>
      <c r="VO493" s="17"/>
      <c r="VP493" s="17"/>
      <c r="VQ493" s="17"/>
      <c r="VR493" s="17"/>
      <c r="VS493" s="17"/>
      <c r="VT493" s="17"/>
      <c r="VU493" s="17"/>
      <c r="VV493" s="17"/>
      <c r="VW493" s="17"/>
      <c r="VX493" s="17"/>
      <c r="VY493" s="17"/>
      <c r="VZ493" s="17"/>
      <c r="WA493" s="17"/>
      <c r="WB493" s="17"/>
      <c r="WC493" s="17"/>
      <c r="WD493" s="17"/>
      <c r="WE493" s="17"/>
      <c r="WF493" s="17"/>
      <c r="WG493" s="17"/>
      <c r="WH493" s="17"/>
      <c r="WI493" s="17"/>
      <c r="WJ493" s="17"/>
      <c r="WK493" s="17"/>
      <c r="WL493" s="17"/>
      <c r="WM493" s="17"/>
      <c r="WN493" s="17"/>
      <c r="WO493" s="17"/>
      <c r="WP493" s="17"/>
      <c r="WQ493" s="17"/>
      <c r="WR493" s="17"/>
      <c r="WS493" s="17"/>
      <c r="WT493" s="17"/>
      <c r="WU493" s="17"/>
      <c r="WV493" s="17"/>
      <c r="WW493" s="17"/>
      <c r="WX493" s="17"/>
      <c r="WY493" s="17"/>
      <c r="WZ493" s="17"/>
      <c r="XA493" s="17"/>
      <c r="XB493" s="17"/>
      <c r="XC493" s="17"/>
      <c r="XD493" s="17"/>
      <c r="XE493" s="17"/>
      <c r="XF493" s="17"/>
      <c r="XG493" s="17"/>
      <c r="XH493" s="17"/>
      <c r="XI493" s="17"/>
      <c r="XJ493" s="17"/>
      <c r="XK493" s="17"/>
      <c r="XL493" s="17"/>
      <c r="XM493" s="17"/>
      <c r="XN493" s="17"/>
      <c r="XO493" s="17"/>
      <c r="XP493" s="17"/>
      <c r="XQ493" s="17"/>
      <c r="XR493" s="17"/>
      <c r="XS493" s="17"/>
      <c r="XT493" s="17"/>
      <c r="XU493" s="17"/>
      <c r="XV493" s="17"/>
      <c r="XW493" s="17"/>
      <c r="XX493" s="17"/>
      <c r="XY493" s="17"/>
      <c r="XZ493" s="17"/>
      <c r="YA493" s="17"/>
      <c r="YB493" s="17"/>
      <c r="YC493" s="17"/>
      <c r="YD493" s="17"/>
      <c r="YE493" s="17"/>
      <c r="YF493" s="17"/>
      <c r="YG493" s="17"/>
      <c r="YH493" s="17"/>
      <c r="YI493" s="17"/>
      <c r="YJ493" s="17"/>
      <c r="YK493" s="17"/>
      <c r="YL493" s="17"/>
      <c r="YM493" s="17"/>
      <c r="YN493" s="17"/>
      <c r="YO493" s="17"/>
      <c r="YP493" s="17"/>
      <c r="YQ493" s="17"/>
      <c r="YR493" s="17"/>
      <c r="YS493" s="17"/>
      <c r="YT493" s="17"/>
      <c r="YU493" s="17"/>
      <c r="YV493" s="17"/>
      <c r="YW493" s="17"/>
      <c r="YX493" s="17"/>
      <c r="YY493" s="17"/>
      <c r="YZ493" s="17"/>
      <c r="ZA493" s="17"/>
      <c r="ZB493" s="17"/>
      <c r="ZC493" s="17"/>
      <c r="ZD493" s="17"/>
      <c r="ZE493" s="17"/>
      <c r="ZF493" s="17"/>
      <c r="ZG493" s="17"/>
      <c r="ZH493" s="17"/>
      <c r="ZI493" s="17"/>
      <c r="ZJ493" s="17"/>
      <c r="ZK493" s="17"/>
      <c r="ZL493" s="17"/>
      <c r="ZM493" s="17"/>
      <c r="ZN493" s="17"/>
      <c r="ZO493" s="17"/>
      <c r="ZP493" s="17"/>
      <c r="ZQ493" s="17"/>
      <c r="ZR493" s="17"/>
      <c r="ZS493" s="17"/>
      <c r="ZT493" s="17"/>
      <c r="ZU493" s="17"/>
      <c r="ZV493" s="17"/>
      <c r="ZW493" s="17"/>
      <c r="ZX493" s="17"/>
      <c r="ZY493" s="17"/>
      <c r="ZZ493" s="17"/>
      <c r="AAA493" s="17"/>
      <c r="AAB493" s="17"/>
      <c r="AAC493" s="17"/>
      <c r="AAD493" s="17"/>
      <c r="AAE493" s="17"/>
      <c r="AAF493" s="17"/>
      <c r="AAG493" s="17"/>
      <c r="AAH493" s="17"/>
      <c r="AAI493" s="17"/>
      <c r="AAJ493" s="17"/>
      <c r="AAK493" s="17"/>
      <c r="AAL493" s="17"/>
      <c r="AAM493" s="17"/>
      <c r="AAN493" s="17"/>
      <c r="AAO493" s="17"/>
      <c r="AAP493" s="17"/>
      <c r="AAQ493" s="17"/>
      <c r="AAR493" s="17"/>
      <c r="AAS493" s="17"/>
      <c r="AAT493" s="17"/>
      <c r="AAU493" s="17"/>
      <c r="AAV493" s="17"/>
      <c r="AAW493" s="17"/>
      <c r="AAX493" s="17"/>
      <c r="AAY493" s="17"/>
      <c r="AAZ493" s="17"/>
      <c r="ABA493" s="17"/>
      <c r="ABB493" s="17"/>
    </row>
    <row r="494" spans="1:731" x14ac:dyDescent="0.2">
      <c r="A494" s="62" t="s">
        <v>43</v>
      </c>
      <c r="B494" s="61"/>
      <c r="C494" s="151">
        <v>150</v>
      </c>
      <c r="D494" s="152"/>
      <c r="E494" s="152">
        <v>14.851000000000001</v>
      </c>
      <c r="F494" s="152"/>
      <c r="G494" s="151">
        <v>11.617000000000001</v>
      </c>
      <c r="H494" s="152"/>
      <c r="I494" s="150"/>
      <c r="J494" s="150"/>
      <c r="K494" s="150"/>
      <c r="L494" s="150"/>
      <c r="M494" s="150"/>
      <c r="N494" s="150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  <c r="IH494" s="17"/>
      <c r="II494" s="17"/>
      <c r="IJ494" s="17"/>
      <c r="IK494" s="17"/>
      <c r="IL494" s="17"/>
      <c r="IM494" s="17"/>
      <c r="IN494" s="17"/>
      <c r="IO494" s="17"/>
      <c r="IP494" s="17"/>
      <c r="IQ494" s="17"/>
      <c r="IR494" s="17"/>
      <c r="IS494" s="17"/>
      <c r="IT494" s="17"/>
      <c r="IU494" s="17"/>
      <c r="IV494" s="17"/>
      <c r="IW494" s="17"/>
      <c r="IX494" s="17"/>
      <c r="IY494" s="17"/>
      <c r="IZ494" s="17"/>
      <c r="JA494" s="17"/>
      <c r="JB494" s="17"/>
      <c r="JC494" s="17"/>
      <c r="JD494" s="17"/>
      <c r="JE494" s="17"/>
      <c r="JF494" s="17"/>
      <c r="JG494" s="17"/>
      <c r="JH494" s="17"/>
      <c r="JI494" s="17"/>
      <c r="JJ494" s="17"/>
      <c r="JK494" s="17"/>
      <c r="JL494" s="17"/>
      <c r="JM494" s="17"/>
      <c r="JN494" s="17"/>
      <c r="JO494" s="17"/>
      <c r="JP494" s="17"/>
      <c r="JQ494" s="17"/>
      <c r="JR494" s="17"/>
      <c r="JS494" s="17"/>
      <c r="JT494" s="17"/>
      <c r="JU494" s="17"/>
      <c r="JV494" s="17"/>
      <c r="JW494" s="17"/>
      <c r="JX494" s="17"/>
      <c r="JY494" s="17"/>
      <c r="JZ494" s="17"/>
      <c r="KA494" s="17"/>
      <c r="KB494" s="17"/>
      <c r="KC494" s="17"/>
      <c r="KD494" s="17"/>
      <c r="KE494" s="17"/>
      <c r="KF494" s="17"/>
      <c r="KG494" s="17"/>
      <c r="KH494" s="17"/>
      <c r="KI494" s="17"/>
      <c r="KJ494" s="17"/>
      <c r="KK494" s="17"/>
      <c r="KL494" s="17"/>
      <c r="KM494" s="17"/>
      <c r="KN494" s="17"/>
      <c r="KO494" s="17"/>
      <c r="KP494" s="17"/>
      <c r="KQ494" s="17"/>
      <c r="KR494" s="17"/>
      <c r="KS494" s="17"/>
      <c r="KT494" s="17"/>
      <c r="KU494" s="17"/>
      <c r="KV494" s="17"/>
      <c r="KW494" s="17"/>
      <c r="KX494" s="17"/>
      <c r="KY494" s="17"/>
      <c r="KZ494" s="17"/>
      <c r="LA494" s="17"/>
      <c r="LB494" s="17"/>
      <c r="LC494" s="17"/>
      <c r="LD494" s="17"/>
      <c r="LE494" s="17"/>
      <c r="LF494" s="17"/>
      <c r="LG494" s="17"/>
      <c r="LH494" s="17"/>
      <c r="LI494" s="17"/>
      <c r="LJ494" s="17"/>
      <c r="LK494" s="17"/>
      <c r="LL494" s="17"/>
      <c r="LM494" s="17"/>
      <c r="LN494" s="17"/>
      <c r="LO494" s="17"/>
      <c r="LP494" s="17"/>
      <c r="LQ494" s="17"/>
      <c r="LR494" s="17"/>
      <c r="LS494" s="17"/>
      <c r="LT494" s="17"/>
      <c r="LU494" s="17"/>
      <c r="LV494" s="17"/>
      <c r="LW494" s="17"/>
      <c r="LX494" s="17"/>
      <c r="LY494" s="17"/>
      <c r="LZ494" s="17"/>
      <c r="MA494" s="17"/>
      <c r="MB494" s="17"/>
      <c r="MC494" s="17"/>
      <c r="MD494" s="17"/>
      <c r="ME494" s="17"/>
      <c r="MF494" s="17"/>
      <c r="MG494" s="17"/>
      <c r="MH494" s="17"/>
      <c r="MI494" s="17"/>
      <c r="MJ494" s="17"/>
      <c r="MK494" s="17"/>
      <c r="ML494" s="17"/>
      <c r="MM494" s="17"/>
      <c r="MN494" s="17"/>
      <c r="MO494" s="17"/>
      <c r="MP494" s="17"/>
      <c r="MQ494" s="17"/>
      <c r="MR494" s="17"/>
      <c r="MS494" s="17"/>
      <c r="MT494" s="17"/>
      <c r="MU494" s="17"/>
      <c r="MV494" s="17"/>
      <c r="MW494" s="17"/>
      <c r="MX494" s="17"/>
      <c r="MY494" s="17"/>
      <c r="MZ494" s="17"/>
      <c r="NA494" s="17"/>
      <c r="NB494" s="17"/>
      <c r="NC494" s="17"/>
      <c r="ND494" s="17"/>
      <c r="NE494" s="17"/>
      <c r="NF494" s="17"/>
      <c r="NG494" s="17"/>
      <c r="NH494" s="17"/>
      <c r="NI494" s="17"/>
      <c r="NJ494" s="17"/>
      <c r="NK494" s="17"/>
      <c r="NL494" s="17"/>
      <c r="NM494" s="17"/>
      <c r="NN494" s="17"/>
      <c r="NO494" s="17"/>
      <c r="NP494" s="17"/>
      <c r="NQ494" s="17"/>
      <c r="NR494" s="17"/>
      <c r="NS494" s="17"/>
      <c r="NT494" s="17"/>
      <c r="NU494" s="17"/>
      <c r="NV494" s="17"/>
      <c r="NW494" s="17"/>
      <c r="NX494" s="17"/>
      <c r="NY494" s="17"/>
      <c r="NZ494" s="17"/>
      <c r="OA494" s="17"/>
      <c r="OB494" s="17"/>
      <c r="OC494" s="17"/>
      <c r="OD494" s="17"/>
      <c r="OE494" s="17"/>
      <c r="OF494" s="17"/>
      <c r="OG494" s="17"/>
      <c r="OH494" s="17"/>
      <c r="OI494" s="17"/>
      <c r="OJ494" s="17"/>
      <c r="OK494" s="17"/>
      <c r="OL494" s="17"/>
      <c r="OM494" s="17"/>
      <c r="ON494" s="17"/>
      <c r="OO494" s="17"/>
      <c r="OP494" s="17"/>
      <c r="OQ494" s="17"/>
      <c r="OR494" s="17"/>
      <c r="OS494" s="17"/>
      <c r="OT494" s="17"/>
      <c r="OU494" s="17"/>
      <c r="OV494" s="17"/>
      <c r="OW494" s="17"/>
      <c r="OX494" s="17"/>
      <c r="OY494" s="17"/>
      <c r="OZ494" s="17"/>
      <c r="PA494" s="17"/>
      <c r="PB494" s="17"/>
      <c r="PC494" s="17"/>
      <c r="PD494" s="17"/>
      <c r="PE494" s="17"/>
      <c r="PF494" s="17"/>
      <c r="PG494" s="17"/>
      <c r="PH494" s="17"/>
      <c r="PI494" s="17"/>
      <c r="PJ494" s="17"/>
      <c r="PK494" s="17"/>
      <c r="PL494" s="17"/>
      <c r="PM494" s="17"/>
      <c r="PN494" s="17"/>
      <c r="PO494" s="17"/>
      <c r="PP494" s="17"/>
      <c r="PQ494" s="17"/>
      <c r="PR494" s="17"/>
      <c r="PS494" s="17"/>
      <c r="PT494" s="17"/>
      <c r="PU494" s="17"/>
      <c r="PV494" s="17"/>
      <c r="PW494" s="17"/>
      <c r="PX494" s="17"/>
      <c r="PY494" s="17"/>
      <c r="PZ494" s="17"/>
      <c r="QA494" s="17"/>
      <c r="QB494" s="17"/>
      <c r="QC494" s="17"/>
      <c r="QD494" s="17"/>
      <c r="QE494" s="17"/>
      <c r="QF494" s="17"/>
      <c r="QG494" s="17"/>
      <c r="QH494" s="17"/>
      <c r="QI494" s="17"/>
      <c r="QJ494" s="17"/>
      <c r="QK494" s="17"/>
      <c r="QL494" s="17"/>
      <c r="QM494" s="17"/>
      <c r="QN494" s="17"/>
      <c r="QO494" s="17"/>
      <c r="QP494" s="17"/>
      <c r="QQ494" s="17"/>
      <c r="QR494" s="17"/>
      <c r="QS494" s="17"/>
      <c r="QT494" s="17"/>
      <c r="QU494" s="17"/>
      <c r="QV494" s="17"/>
      <c r="QW494" s="17"/>
      <c r="QX494" s="17"/>
      <c r="QY494" s="17"/>
      <c r="QZ494" s="17"/>
      <c r="RA494" s="17"/>
      <c r="RB494" s="17"/>
      <c r="RC494" s="17"/>
      <c r="RD494" s="17"/>
      <c r="RE494" s="17"/>
      <c r="RF494" s="17"/>
      <c r="RG494" s="17"/>
      <c r="RH494" s="17"/>
      <c r="RI494" s="17"/>
      <c r="RJ494" s="17"/>
      <c r="RK494" s="17"/>
      <c r="RL494" s="17"/>
      <c r="RM494" s="17"/>
      <c r="RN494" s="17"/>
      <c r="RO494" s="17"/>
      <c r="RP494" s="17"/>
      <c r="RQ494" s="17"/>
      <c r="RR494" s="17"/>
      <c r="RS494" s="17"/>
      <c r="RT494" s="17"/>
      <c r="RU494" s="17"/>
      <c r="RV494" s="17"/>
      <c r="RW494" s="17"/>
      <c r="RX494" s="17"/>
      <c r="RY494" s="17"/>
      <c r="RZ494" s="17"/>
      <c r="SA494" s="17"/>
      <c r="SB494" s="17"/>
      <c r="SC494" s="17"/>
      <c r="SD494" s="17"/>
      <c r="SE494" s="17"/>
      <c r="SF494" s="17"/>
      <c r="SG494" s="17"/>
      <c r="SH494" s="17"/>
      <c r="SI494" s="17"/>
      <c r="SJ494" s="17"/>
      <c r="SK494" s="17"/>
      <c r="SL494" s="17"/>
      <c r="SM494" s="17"/>
      <c r="SN494" s="17"/>
      <c r="SO494" s="17"/>
      <c r="SP494" s="17"/>
      <c r="SQ494" s="17"/>
      <c r="SR494" s="17"/>
      <c r="SS494" s="17"/>
      <c r="ST494" s="17"/>
      <c r="SU494" s="17"/>
      <c r="SV494" s="17"/>
      <c r="SW494" s="17"/>
      <c r="SX494" s="17"/>
      <c r="SY494" s="17"/>
      <c r="SZ494" s="17"/>
      <c r="TA494" s="17"/>
      <c r="TB494" s="17"/>
      <c r="TC494" s="17"/>
      <c r="TD494" s="17"/>
      <c r="TE494" s="17"/>
      <c r="TF494" s="17"/>
      <c r="TG494" s="17"/>
      <c r="TH494" s="17"/>
      <c r="TI494" s="17"/>
      <c r="TJ494" s="17"/>
      <c r="TK494" s="17"/>
      <c r="TL494" s="17"/>
      <c r="TM494" s="17"/>
      <c r="TN494" s="17"/>
      <c r="TO494" s="17"/>
      <c r="TP494" s="17"/>
      <c r="TQ494" s="17"/>
      <c r="TR494" s="17"/>
      <c r="TS494" s="17"/>
      <c r="TT494" s="17"/>
      <c r="TU494" s="17"/>
      <c r="TV494" s="17"/>
      <c r="TW494" s="17"/>
      <c r="TX494" s="17"/>
      <c r="TY494" s="17"/>
      <c r="TZ494" s="17"/>
      <c r="UA494" s="17"/>
      <c r="UB494" s="17"/>
      <c r="UC494" s="17"/>
      <c r="UD494" s="17"/>
      <c r="UE494" s="17"/>
      <c r="UF494" s="17"/>
      <c r="UG494" s="17"/>
      <c r="UH494" s="17"/>
      <c r="UI494" s="17"/>
      <c r="UJ494" s="17"/>
      <c r="UK494" s="17"/>
      <c r="UL494" s="17"/>
      <c r="UM494" s="17"/>
      <c r="UN494" s="17"/>
      <c r="UO494" s="17"/>
      <c r="UP494" s="17"/>
      <c r="UQ494" s="17"/>
      <c r="UR494" s="17"/>
      <c r="US494" s="17"/>
      <c r="UT494" s="17"/>
      <c r="UU494" s="17"/>
      <c r="UV494" s="17"/>
      <c r="UW494" s="17"/>
      <c r="UX494" s="17"/>
      <c r="UY494" s="17"/>
      <c r="UZ494" s="17"/>
      <c r="VA494" s="17"/>
      <c r="VB494" s="17"/>
      <c r="VC494" s="17"/>
      <c r="VD494" s="17"/>
      <c r="VE494" s="17"/>
      <c r="VF494" s="17"/>
      <c r="VG494" s="17"/>
      <c r="VH494" s="17"/>
      <c r="VI494" s="17"/>
      <c r="VJ494" s="17"/>
      <c r="VK494" s="17"/>
      <c r="VL494" s="17"/>
      <c r="VM494" s="17"/>
      <c r="VN494" s="17"/>
      <c r="VO494" s="17"/>
      <c r="VP494" s="17"/>
      <c r="VQ494" s="17"/>
      <c r="VR494" s="17"/>
      <c r="VS494" s="17"/>
      <c r="VT494" s="17"/>
      <c r="VU494" s="17"/>
      <c r="VV494" s="17"/>
      <c r="VW494" s="17"/>
      <c r="VX494" s="17"/>
      <c r="VY494" s="17"/>
      <c r="VZ494" s="17"/>
      <c r="WA494" s="17"/>
      <c r="WB494" s="17"/>
      <c r="WC494" s="17"/>
      <c r="WD494" s="17"/>
      <c r="WE494" s="17"/>
      <c r="WF494" s="17"/>
      <c r="WG494" s="17"/>
      <c r="WH494" s="17"/>
      <c r="WI494" s="17"/>
      <c r="WJ494" s="17"/>
      <c r="WK494" s="17"/>
      <c r="WL494" s="17"/>
      <c r="WM494" s="17"/>
      <c r="WN494" s="17"/>
      <c r="WO494" s="17"/>
      <c r="WP494" s="17"/>
      <c r="WQ494" s="17"/>
      <c r="WR494" s="17"/>
      <c r="WS494" s="17"/>
      <c r="WT494" s="17"/>
      <c r="WU494" s="17"/>
      <c r="WV494" s="17"/>
      <c r="WW494" s="17"/>
      <c r="WX494" s="17"/>
      <c r="WY494" s="17"/>
      <c r="WZ494" s="17"/>
      <c r="XA494" s="17"/>
      <c r="XB494" s="17"/>
      <c r="XC494" s="17"/>
      <c r="XD494" s="17"/>
      <c r="XE494" s="17"/>
      <c r="XF494" s="17"/>
      <c r="XG494" s="17"/>
      <c r="XH494" s="17"/>
      <c r="XI494" s="17"/>
      <c r="XJ494" s="17"/>
      <c r="XK494" s="17"/>
      <c r="XL494" s="17"/>
      <c r="XM494" s="17"/>
      <c r="XN494" s="17"/>
      <c r="XO494" s="17"/>
      <c r="XP494" s="17"/>
      <c r="XQ494" s="17"/>
      <c r="XR494" s="17"/>
      <c r="XS494" s="17"/>
      <c r="XT494" s="17"/>
      <c r="XU494" s="17"/>
      <c r="XV494" s="17"/>
      <c r="XW494" s="17"/>
      <c r="XX494" s="17"/>
      <c r="XY494" s="17"/>
      <c r="XZ494" s="17"/>
      <c r="YA494" s="17"/>
      <c r="YB494" s="17"/>
      <c r="YC494" s="17"/>
      <c r="YD494" s="17"/>
      <c r="YE494" s="17"/>
      <c r="YF494" s="17"/>
      <c r="YG494" s="17"/>
      <c r="YH494" s="17"/>
      <c r="YI494" s="17"/>
      <c r="YJ494" s="17"/>
      <c r="YK494" s="17"/>
      <c r="YL494" s="17"/>
      <c r="YM494" s="17"/>
      <c r="YN494" s="17"/>
      <c r="YO494" s="17"/>
      <c r="YP494" s="17"/>
      <c r="YQ494" s="17"/>
      <c r="YR494" s="17"/>
      <c r="YS494" s="17"/>
      <c r="YT494" s="17"/>
      <c r="YU494" s="17"/>
      <c r="YV494" s="17"/>
      <c r="YW494" s="17"/>
      <c r="YX494" s="17"/>
      <c r="YY494" s="17"/>
      <c r="YZ494" s="17"/>
      <c r="ZA494" s="17"/>
      <c r="ZB494" s="17"/>
      <c r="ZC494" s="17"/>
      <c r="ZD494" s="17"/>
      <c r="ZE494" s="17"/>
      <c r="ZF494" s="17"/>
      <c r="ZG494" s="17"/>
      <c r="ZH494" s="17"/>
      <c r="ZI494" s="17"/>
      <c r="ZJ494" s="17"/>
      <c r="ZK494" s="17"/>
      <c r="ZL494" s="17"/>
      <c r="ZM494" s="17"/>
      <c r="ZN494" s="17"/>
      <c r="ZO494" s="17"/>
      <c r="ZP494" s="17"/>
      <c r="ZQ494" s="17"/>
      <c r="ZR494" s="17"/>
      <c r="ZS494" s="17"/>
      <c r="ZT494" s="17"/>
      <c r="ZU494" s="17"/>
      <c r="ZV494" s="17"/>
      <c r="ZW494" s="17"/>
      <c r="ZX494" s="17"/>
      <c r="ZY494" s="17"/>
      <c r="ZZ494" s="17"/>
      <c r="AAA494" s="17"/>
      <c r="AAB494" s="17"/>
      <c r="AAC494" s="17"/>
      <c r="AAD494" s="17"/>
      <c r="AAE494" s="17"/>
      <c r="AAF494" s="17"/>
      <c r="AAG494" s="17"/>
      <c r="AAH494" s="17"/>
      <c r="AAI494" s="17"/>
      <c r="AAJ494" s="17"/>
      <c r="AAK494" s="17"/>
      <c r="AAL494" s="17"/>
      <c r="AAM494" s="17"/>
      <c r="AAN494" s="17"/>
      <c r="AAO494" s="17"/>
      <c r="AAP494" s="17"/>
      <c r="AAQ494" s="17"/>
      <c r="AAR494" s="17"/>
      <c r="AAS494" s="17"/>
      <c r="AAT494" s="17"/>
      <c r="AAU494" s="17"/>
      <c r="AAV494" s="17"/>
      <c r="AAW494" s="17"/>
      <c r="AAX494" s="17"/>
      <c r="AAY494" s="17"/>
      <c r="AAZ494" s="17"/>
      <c r="ABA494" s="17"/>
      <c r="ABB494" s="17"/>
    </row>
    <row r="495" spans="1:731" x14ac:dyDescent="0.2">
      <c r="A495" s="62" t="s">
        <v>45</v>
      </c>
      <c r="B495" s="61"/>
      <c r="C495" s="151"/>
      <c r="D495" s="152"/>
      <c r="E495" s="152"/>
      <c r="F495" s="152"/>
      <c r="G495" s="151"/>
      <c r="H495" s="152"/>
      <c r="I495" s="150"/>
      <c r="J495" s="150"/>
      <c r="K495" s="150"/>
      <c r="L495" s="150"/>
      <c r="M495" s="150"/>
      <c r="N495" s="150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  <c r="HA495" s="17"/>
      <c r="HB495" s="17"/>
      <c r="HC495" s="17"/>
      <c r="HD495" s="17"/>
      <c r="HE495" s="17"/>
      <c r="HF495" s="17"/>
      <c r="HG495" s="17"/>
      <c r="HH495" s="17"/>
      <c r="HI495" s="17"/>
      <c r="HJ495" s="17"/>
      <c r="HK495" s="17"/>
      <c r="HL495" s="17"/>
      <c r="HM495" s="17"/>
      <c r="HN495" s="17"/>
      <c r="HO495" s="17"/>
      <c r="HP495" s="17"/>
      <c r="HQ495" s="17"/>
      <c r="HR495" s="17"/>
      <c r="HS495" s="17"/>
      <c r="HT495" s="17"/>
      <c r="HU495" s="17"/>
      <c r="HV495" s="17"/>
      <c r="HW495" s="17"/>
      <c r="HX495" s="17"/>
      <c r="HY495" s="17"/>
      <c r="HZ495" s="17"/>
      <c r="IA495" s="17"/>
      <c r="IB495" s="17"/>
      <c r="IC495" s="17"/>
      <c r="ID495" s="17"/>
      <c r="IE495" s="17"/>
      <c r="IF495" s="17"/>
      <c r="IG495" s="17"/>
      <c r="IH495" s="17"/>
      <c r="II495" s="17"/>
      <c r="IJ495" s="17"/>
      <c r="IK495" s="17"/>
      <c r="IL495" s="17"/>
      <c r="IM495" s="17"/>
      <c r="IN495" s="17"/>
      <c r="IO495" s="17"/>
      <c r="IP495" s="17"/>
      <c r="IQ495" s="17"/>
      <c r="IR495" s="17"/>
      <c r="IS495" s="17"/>
      <c r="IT495" s="17"/>
      <c r="IU495" s="17"/>
      <c r="IV495" s="17"/>
      <c r="IW495" s="17"/>
      <c r="IX495" s="17"/>
      <c r="IY495" s="17"/>
      <c r="IZ495" s="17"/>
      <c r="JA495" s="17"/>
      <c r="JB495" s="17"/>
      <c r="JC495" s="17"/>
      <c r="JD495" s="17"/>
      <c r="JE495" s="17"/>
      <c r="JF495" s="17"/>
      <c r="JG495" s="17"/>
      <c r="JH495" s="17"/>
      <c r="JI495" s="17"/>
      <c r="JJ495" s="17"/>
      <c r="JK495" s="17"/>
      <c r="JL495" s="17"/>
      <c r="JM495" s="17"/>
      <c r="JN495" s="17"/>
      <c r="JO495" s="17"/>
      <c r="JP495" s="17"/>
      <c r="JQ495" s="17"/>
      <c r="JR495" s="17"/>
      <c r="JS495" s="17"/>
      <c r="JT495" s="17"/>
      <c r="JU495" s="17"/>
      <c r="JV495" s="17"/>
      <c r="JW495" s="17"/>
      <c r="JX495" s="17"/>
      <c r="JY495" s="17"/>
      <c r="JZ495" s="17"/>
      <c r="KA495" s="17"/>
      <c r="KB495" s="17"/>
      <c r="KC495" s="17"/>
      <c r="KD495" s="17"/>
      <c r="KE495" s="17"/>
      <c r="KF495" s="17"/>
      <c r="KG495" s="17"/>
      <c r="KH495" s="17"/>
      <c r="KI495" s="17"/>
      <c r="KJ495" s="17"/>
      <c r="KK495" s="17"/>
      <c r="KL495" s="17"/>
      <c r="KM495" s="17"/>
      <c r="KN495" s="17"/>
      <c r="KO495" s="17"/>
      <c r="KP495" s="17"/>
      <c r="KQ495" s="17"/>
      <c r="KR495" s="17"/>
      <c r="KS495" s="17"/>
      <c r="KT495" s="17"/>
      <c r="KU495" s="17"/>
      <c r="KV495" s="17"/>
      <c r="KW495" s="17"/>
      <c r="KX495" s="17"/>
      <c r="KY495" s="17"/>
      <c r="KZ495" s="17"/>
      <c r="LA495" s="17"/>
      <c r="LB495" s="17"/>
      <c r="LC495" s="17"/>
      <c r="LD495" s="17"/>
      <c r="LE495" s="17"/>
      <c r="LF495" s="17"/>
      <c r="LG495" s="17"/>
      <c r="LH495" s="17"/>
      <c r="LI495" s="17"/>
      <c r="LJ495" s="17"/>
      <c r="LK495" s="17"/>
      <c r="LL495" s="17"/>
      <c r="LM495" s="17"/>
      <c r="LN495" s="17"/>
      <c r="LO495" s="17"/>
      <c r="LP495" s="17"/>
      <c r="LQ495" s="17"/>
      <c r="LR495" s="17"/>
      <c r="LS495" s="17"/>
      <c r="LT495" s="17"/>
      <c r="LU495" s="17"/>
      <c r="LV495" s="17"/>
      <c r="LW495" s="17"/>
      <c r="LX495" s="17"/>
      <c r="LY495" s="17"/>
      <c r="LZ495" s="17"/>
      <c r="MA495" s="17"/>
      <c r="MB495" s="17"/>
      <c r="MC495" s="17"/>
      <c r="MD495" s="17"/>
      <c r="ME495" s="17"/>
      <c r="MF495" s="17"/>
      <c r="MG495" s="17"/>
      <c r="MH495" s="17"/>
      <c r="MI495" s="17"/>
      <c r="MJ495" s="17"/>
      <c r="MK495" s="17"/>
      <c r="ML495" s="17"/>
      <c r="MM495" s="17"/>
      <c r="MN495" s="17"/>
      <c r="MO495" s="17"/>
      <c r="MP495" s="17"/>
      <c r="MQ495" s="17"/>
      <c r="MR495" s="17"/>
      <c r="MS495" s="17"/>
      <c r="MT495" s="17"/>
      <c r="MU495" s="17"/>
      <c r="MV495" s="17"/>
      <c r="MW495" s="17"/>
      <c r="MX495" s="17"/>
      <c r="MY495" s="17"/>
      <c r="MZ495" s="17"/>
      <c r="NA495" s="17"/>
      <c r="NB495" s="17"/>
      <c r="NC495" s="17"/>
      <c r="ND495" s="17"/>
      <c r="NE495" s="17"/>
      <c r="NF495" s="17"/>
      <c r="NG495" s="17"/>
      <c r="NH495" s="17"/>
      <c r="NI495" s="17"/>
      <c r="NJ495" s="17"/>
      <c r="NK495" s="17"/>
      <c r="NL495" s="17"/>
      <c r="NM495" s="17"/>
      <c r="NN495" s="17"/>
      <c r="NO495" s="17"/>
      <c r="NP495" s="17"/>
      <c r="NQ495" s="17"/>
      <c r="NR495" s="17"/>
      <c r="NS495" s="17"/>
      <c r="NT495" s="17"/>
      <c r="NU495" s="17"/>
      <c r="NV495" s="17"/>
      <c r="NW495" s="17"/>
      <c r="NX495" s="17"/>
      <c r="NY495" s="17"/>
      <c r="NZ495" s="17"/>
      <c r="OA495" s="17"/>
      <c r="OB495" s="17"/>
      <c r="OC495" s="17"/>
      <c r="OD495" s="17"/>
      <c r="OE495" s="17"/>
      <c r="OF495" s="17"/>
      <c r="OG495" s="17"/>
      <c r="OH495" s="17"/>
      <c r="OI495" s="17"/>
      <c r="OJ495" s="17"/>
      <c r="OK495" s="17"/>
      <c r="OL495" s="17"/>
      <c r="OM495" s="17"/>
      <c r="ON495" s="17"/>
      <c r="OO495" s="17"/>
      <c r="OP495" s="17"/>
      <c r="OQ495" s="17"/>
      <c r="OR495" s="17"/>
      <c r="OS495" s="17"/>
      <c r="OT495" s="17"/>
      <c r="OU495" s="17"/>
      <c r="OV495" s="17"/>
      <c r="OW495" s="17"/>
      <c r="OX495" s="17"/>
      <c r="OY495" s="17"/>
      <c r="OZ495" s="17"/>
      <c r="PA495" s="17"/>
      <c r="PB495" s="17"/>
      <c r="PC495" s="17"/>
      <c r="PD495" s="17"/>
      <c r="PE495" s="17"/>
      <c r="PF495" s="17"/>
      <c r="PG495" s="17"/>
      <c r="PH495" s="17"/>
      <c r="PI495" s="17"/>
      <c r="PJ495" s="17"/>
      <c r="PK495" s="17"/>
      <c r="PL495" s="17"/>
      <c r="PM495" s="17"/>
      <c r="PN495" s="17"/>
      <c r="PO495" s="17"/>
      <c r="PP495" s="17"/>
      <c r="PQ495" s="17"/>
      <c r="PR495" s="17"/>
      <c r="PS495" s="17"/>
      <c r="PT495" s="17"/>
      <c r="PU495" s="17"/>
      <c r="PV495" s="17"/>
      <c r="PW495" s="17"/>
      <c r="PX495" s="17"/>
      <c r="PY495" s="17"/>
      <c r="PZ495" s="17"/>
      <c r="QA495" s="17"/>
      <c r="QB495" s="17"/>
      <c r="QC495" s="17"/>
      <c r="QD495" s="17"/>
      <c r="QE495" s="17"/>
      <c r="QF495" s="17"/>
      <c r="QG495" s="17"/>
      <c r="QH495" s="17"/>
      <c r="QI495" s="17"/>
      <c r="QJ495" s="17"/>
      <c r="QK495" s="17"/>
      <c r="QL495" s="17"/>
      <c r="QM495" s="17"/>
      <c r="QN495" s="17"/>
      <c r="QO495" s="17"/>
      <c r="QP495" s="17"/>
      <c r="QQ495" s="17"/>
      <c r="QR495" s="17"/>
      <c r="QS495" s="17"/>
      <c r="QT495" s="17"/>
      <c r="QU495" s="17"/>
      <c r="QV495" s="17"/>
      <c r="QW495" s="17"/>
      <c r="QX495" s="17"/>
      <c r="QY495" s="17"/>
      <c r="QZ495" s="17"/>
      <c r="RA495" s="17"/>
      <c r="RB495" s="17"/>
      <c r="RC495" s="17"/>
      <c r="RD495" s="17"/>
      <c r="RE495" s="17"/>
      <c r="RF495" s="17"/>
      <c r="RG495" s="17"/>
      <c r="RH495" s="17"/>
      <c r="RI495" s="17"/>
      <c r="RJ495" s="17"/>
      <c r="RK495" s="17"/>
      <c r="RL495" s="17"/>
      <c r="RM495" s="17"/>
      <c r="RN495" s="17"/>
      <c r="RO495" s="17"/>
      <c r="RP495" s="17"/>
      <c r="RQ495" s="17"/>
      <c r="RR495" s="17"/>
      <c r="RS495" s="17"/>
      <c r="RT495" s="17"/>
      <c r="RU495" s="17"/>
      <c r="RV495" s="17"/>
      <c r="RW495" s="17"/>
      <c r="RX495" s="17"/>
      <c r="RY495" s="17"/>
      <c r="RZ495" s="17"/>
      <c r="SA495" s="17"/>
      <c r="SB495" s="17"/>
      <c r="SC495" s="17"/>
      <c r="SD495" s="17"/>
      <c r="SE495" s="17"/>
      <c r="SF495" s="17"/>
      <c r="SG495" s="17"/>
      <c r="SH495" s="17"/>
      <c r="SI495" s="17"/>
      <c r="SJ495" s="17"/>
      <c r="SK495" s="17"/>
      <c r="SL495" s="17"/>
      <c r="SM495" s="17"/>
      <c r="SN495" s="17"/>
      <c r="SO495" s="17"/>
      <c r="SP495" s="17"/>
      <c r="SQ495" s="17"/>
      <c r="SR495" s="17"/>
      <c r="SS495" s="17"/>
      <c r="ST495" s="17"/>
      <c r="SU495" s="17"/>
      <c r="SV495" s="17"/>
      <c r="SW495" s="17"/>
      <c r="SX495" s="17"/>
      <c r="SY495" s="17"/>
      <c r="SZ495" s="17"/>
      <c r="TA495" s="17"/>
      <c r="TB495" s="17"/>
      <c r="TC495" s="17"/>
      <c r="TD495" s="17"/>
      <c r="TE495" s="17"/>
      <c r="TF495" s="17"/>
      <c r="TG495" s="17"/>
      <c r="TH495" s="17"/>
      <c r="TI495" s="17"/>
      <c r="TJ495" s="17"/>
      <c r="TK495" s="17"/>
      <c r="TL495" s="17"/>
      <c r="TM495" s="17"/>
      <c r="TN495" s="17"/>
      <c r="TO495" s="17"/>
      <c r="TP495" s="17"/>
      <c r="TQ495" s="17"/>
      <c r="TR495" s="17"/>
      <c r="TS495" s="17"/>
      <c r="TT495" s="17"/>
      <c r="TU495" s="17"/>
      <c r="TV495" s="17"/>
      <c r="TW495" s="17"/>
      <c r="TX495" s="17"/>
      <c r="TY495" s="17"/>
      <c r="TZ495" s="17"/>
      <c r="UA495" s="17"/>
      <c r="UB495" s="17"/>
      <c r="UC495" s="17"/>
      <c r="UD495" s="17"/>
      <c r="UE495" s="17"/>
      <c r="UF495" s="17"/>
      <c r="UG495" s="17"/>
      <c r="UH495" s="17"/>
      <c r="UI495" s="17"/>
      <c r="UJ495" s="17"/>
      <c r="UK495" s="17"/>
      <c r="UL495" s="17"/>
      <c r="UM495" s="17"/>
      <c r="UN495" s="17"/>
      <c r="UO495" s="17"/>
      <c r="UP495" s="17"/>
      <c r="UQ495" s="17"/>
      <c r="UR495" s="17"/>
      <c r="US495" s="17"/>
      <c r="UT495" s="17"/>
      <c r="UU495" s="17"/>
      <c r="UV495" s="17"/>
      <c r="UW495" s="17"/>
      <c r="UX495" s="17"/>
      <c r="UY495" s="17"/>
      <c r="UZ495" s="17"/>
      <c r="VA495" s="17"/>
      <c r="VB495" s="17"/>
      <c r="VC495" s="17"/>
      <c r="VD495" s="17"/>
      <c r="VE495" s="17"/>
      <c r="VF495" s="17"/>
      <c r="VG495" s="17"/>
      <c r="VH495" s="17"/>
      <c r="VI495" s="17"/>
      <c r="VJ495" s="17"/>
      <c r="VK495" s="17"/>
      <c r="VL495" s="17"/>
      <c r="VM495" s="17"/>
      <c r="VN495" s="17"/>
      <c r="VO495" s="17"/>
      <c r="VP495" s="17"/>
      <c r="VQ495" s="17"/>
      <c r="VR495" s="17"/>
      <c r="VS495" s="17"/>
      <c r="VT495" s="17"/>
      <c r="VU495" s="17"/>
      <c r="VV495" s="17"/>
      <c r="VW495" s="17"/>
      <c r="VX495" s="17"/>
      <c r="VY495" s="17"/>
      <c r="VZ495" s="17"/>
      <c r="WA495" s="17"/>
      <c r="WB495" s="17"/>
      <c r="WC495" s="17"/>
      <c r="WD495" s="17"/>
      <c r="WE495" s="17"/>
      <c r="WF495" s="17"/>
      <c r="WG495" s="17"/>
      <c r="WH495" s="17"/>
      <c r="WI495" s="17"/>
      <c r="WJ495" s="17"/>
      <c r="WK495" s="17"/>
      <c r="WL495" s="17"/>
      <c r="WM495" s="17"/>
      <c r="WN495" s="17"/>
      <c r="WO495" s="17"/>
      <c r="WP495" s="17"/>
      <c r="WQ495" s="17"/>
      <c r="WR495" s="17"/>
      <c r="WS495" s="17"/>
      <c r="WT495" s="17"/>
      <c r="WU495" s="17"/>
      <c r="WV495" s="17"/>
      <c r="WW495" s="17"/>
      <c r="WX495" s="17"/>
      <c r="WY495" s="17"/>
      <c r="WZ495" s="17"/>
      <c r="XA495" s="17"/>
      <c r="XB495" s="17"/>
      <c r="XC495" s="17"/>
      <c r="XD495" s="17"/>
      <c r="XE495" s="17"/>
      <c r="XF495" s="17"/>
      <c r="XG495" s="17"/>
      <c r="XH495" s="17"/>
      <c r="XI495" s="17"/>
      <c r="XJ495" s="17"/>
      <c r="XK495" s="17"/>
      <c r="XL495" s="17"/>
      <c r="XM495" s="17"/>
      <c r="XN495" s="17"/>
      <c r="XO495" s="17"/>
      <c r="XP495" s="17"/>
      <c r="XQ495" s="17"/>
      <c r="XR495" s="17"/>
      <c r="XS495" s="17"/>
      <c r="XT495" s="17"/>
      <c r="XU495" s="17"/>
      <c r="XV495" s="17"/>
      <c r="XW495" s="17"/>
      <c r="XX495" s="17"/>
      <c r="XY495" s="17"/>
      <c r="XZ495" s="17"/>
      <c r="YA495" s="17"/>
      <c r="YB495" s="17"/>
      <c r="YC495" s="17"/>
      <c r="YD495" s="17"/>
      <c r="YE495" s="17"/>
      <c r="YF495" s="17"/>
      <c r="YG495" s="17"/>
      <c r="YH495" s="17"/>
      <c r="YI495" s="17"/>
      <c r="YJ495" s="17"/>
      <c r="YK495" s="17"/>
      <c r="YL495" s="17"/>
      <c r="YM495" s="17"/>
      <c r="YN495" s="17"/>
      <c r="YO495" s="17"/>
      <c r="YP495" s="17"/>
      <c r="YQ495" s="17"/>
      <c r="YR495" s="17"/>
      <c r="YS495" s="17"/>
      <c r="YT495" s="17"/>
      <c r="YU495" s="17"/>
      <c r="YV495" s="17"/>
      <c r="YW495" s="17"/>
      <c r="YX495" s="17"/>
      <c r="YY495" s="17"/>
      <c r="YZ495" s="17"/>
      <c r="ZA495" s="17"/>
      <c r="ZB495" s="17"/>
      <c r="ZC495" s="17"/>
      <c r="ZD495" s="17"/>
      <c r="ZE495" s="17"/>
      <c r="ZF495" s="17"/>
      <c r="ZG495" s="17"/>
      <c r="ZH495" s="17"/>
      <c r="ZI495" s="17"/>
      <c r="ZJ495" s="17"/>
      <c r="ZK495" s="17"/>
      <c r="ZL495" s="17"/>
      <c r="ZM495" s="17"/>
      <c r="ZN495" s="17"/>
      <c r="ZO495" s="17"/>
      <c r="ZP495" s="17"/>
      <c r="ZQ495" s="17"/>
      <c r="ZR495" s="17"/>
      <c r="ZS495" s="17"/>
      <c r="ZT495" s="17"/>
      <c r="ZU495" s="17"/>
      <c r="ZV495" s="17"/>
      <c r="ZW495" s="17"/>
      <c r="ZX495" s="17"/>
      <c r="ZY495" s="17"/>
      <c r="ZZ495" s="17"/>
      <c r="AAA495" s="17"/>
      <c r="AAB495" s="17"/>
      <c r="AAC495" s="17"/>
      <c r="AAD495" s="17"/>
      <c r="AAE495" s="17"/>
      <c r="AAF495" s="17"/>
      <c r="AAG495" s="17"/>
      <c r="AAH495" s="17"/>
      <c r="AAI495" s="17"/>
      <c r="AAJ495" s="17"/>
      <c r="AAK495" s="17"/>
      <c r="AAL495" s="17"/>
      <c r="AAM495" s="17"/>
      <c r="AAN495" s="17"/>
      <c r="AAO495" s="17"/>
      <c r="AAP495" s="17"/>
      <c r="AAQ495" s="17"/>
      <c r="AAR495" s="17"/>
      <c r="AAS495" s="17"/>
      <c r="AAT495" s="17"/>
      <c r="AAU495" s="17"/>
      <c r="AAV495" s="17"/>
      <c r="AAW495" s="17"/>
      <c r="AAX495" s="17"/>
      <c r="AAY495" s="17"/>
      <c r="AAZ495" s="17"/>
      <c r="ABA495" s="17"/>
      <c r="ABB495" s="17"/>
    </row>
    <row r="496" spans="1:731" x14ac:dyDescent="0.2">
      <c r="A496" s="32" t="s">
        <v>59</v>
      </c>
      <c r="B496" s="70"/>
      <c r="C496" s="70">
        <f t="shared" ref="C496:H497" si="95">C485+C488+C491+C494</f>
        <v>4380</v>
      </c>
      <c r="D496" s="70">
        <f t="shared" si="95"/>
        <v>0</v>
      </c>
      <c r="E496" s="70">
        <f t="shared" si="95"/>
        <v>9745.1230000000014</v>
      </c>
      <c r="F496" s="70">
        <f t="shared" si="95"/>
        <v>0</v>
      </c>
      <c r="G496" s="70">
        <f t="shared" si="95"/>
        <v>9741.889000000001</v>
      </c>
      <c r="H496" s="70">
        <f t="shared" si="95"/>
        <v>0</v>
      </c>
      <c r="I496" s="97"/>
      <c r="J496" s="92"/>
      <c r="K496" s="92"/>
      <c r="L496" s="92"/>
      <c r="M496" s="92"/>
      <c r="N496" s="92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  <c r="HA496" s="17"/>
      <c r="HB496" s="17"/>
      <c r="HC496" s="17"/>
      <c r="HD496" s="17"/>
      <c r="HE496" s="17"/>
      <c r="HF496" s="17"/>
      <c r="HG496" s="17"/>
      <c r="HH496" s="17"/>
      <c r="HI496" s="17"/>
      <c r="HJ496" s="17"/>
      <c r="HK496" s="17"/>
      <c r="HL496" s="17"/>
      <c r="HM496" s="17"/>
      <c r="HN496" s="17"/>
      <c r="HO496" s="17"/>
      <c r="HP496" s="17"/>
      <c r="HQ496" s="17"/>
      <c r="HR496" s="17"/>
      <c r="HS496" s="17"/>
      <c r="HT496" s="17"/>
      <c r="HU496" s="17"/>
      <c r="HV496" s="17"/>
      <c r="HW496" s="17"/>
      <c r="HX496" s="17"/>
      <c r="HY496" s="17"/>
      <c r="HZ496" s="17"/>
      <c r="IA496" s="17"/>
      <c r="IB496" s="17"/>
      <c r="IC496" s="17"/>
      <c r="ID496" s="17"/>
      <c r="IE496" s="17"/>
      <c r="IF496" s="17"/>
      <c r="IG496" s="17"/>
      <c r="IH496" s="17"/>
      <c r="II496" s="17"/>
      <c r="IJ496" s="17"/>
      <c r="IK496" s="17"/>
      <c r="IL496" s="17"/>
      <c r="IM496" s="17"/>
      <c r="IN496" s="17"/>
      <c r="IO496" s="17"/>
      <c r="IP496" s="17"/>
      <c r="IQ496" s="17"/>
      <c r="IR496" s="17"/>
      <c r="IS496" s="17"/>
      <c r="IT496" s="17"/>
      <c r="IU496" s="17"/>
      <c r="IV496" s="17"/>
      <c r="IW496" s="17"/>
      <c r="IX496" s="17"/>
      <c r="IY496" s="17"/>
      <c r="IZ496" s="17"/>
      <c r="JA496" s="17"/>
      <c r="JB496" s="17"/>
      <c r="JC496" s="17"/>
      <c r="JD496" s="17"/>
      <c r="JE496" s="17"/>
      <c r="JF496" s="17"/>
      <c r="JG496" s="17"/>
      <c r="JH496" s="17"/>
      <c r="JI496" s="17"/>
      <c r="JJ496" s="17"/>
      <c r="JK496" s="17"/>
      <c r="JL496" s="17"/>
      <c r="JM496" s="17"/>
      <c r="JN496" s="17"/>
      <c r="JO496" s="17"/>
      <c r="JP496" s="17"/>
      <c r="JQ496" s="17"/>
      <c r="JR496" s="17"/>
      <c r="JS496" s="17"/>
      <c r="JT496" s="17"/>
      <c r="JU496" s="17"/>
      <c r="JV496" s="17"/>
      <c r="JW496" s="17"/>
      <c r="JX496" s="17"/>
      <c r="JY496" s="17"/>
      <c r="JZ496" s="17"/>
      <c r="KA496" s="17"/>
      <c r="KB496" s="17"/>
      <c r="KC496" s="17"/>
      <c r="KD496" s="17"/>
      <c r="KE496" s="17"/>
      <c r="KF496" s="17"/>
      <c r="KG496" s="17"/>
      <c r="KH496" s="17"/>
      <c r="KI496" s="17"/>
      <c r="KJ496" s="17"/>
      <c r="KK496" s="17"/>
      <c r="KL496" s="17"/>
      <c r="KM496" s="17"/>
      <c r="KN496" s="17"/>
      <c r="KO496" s="17"/>
      <c r="KP496" s="17"/>
      <c r="KQ496" s="17"/>
      <c r="KR496" s="17"/>
      <c r="KS496" s="17"/>
      <c r="KT496" s="17"/>
      <c r="KU496" s="17"/>
      <c r="KV496" s="17"/>
      <c r="KW496" s="17"/>
      <c r="KX496" s="17"/>
      <c r="KY496" s="17"/>
      <c r="KZ496" s="17"/>
      <c r="LA496" s="17"/>
      <c r="LB496" s="17"/>
      <c r="LC496" s="17"/>
      <c r="LD496" s="17"/>
      <c r="LE496" s="17"/>
      <c r="LF496" s="17"/>
      <c r="LG496" s="17"/>
      <c r="LH496" s="17"/>
      <c r="LI496" s="17"/>
      <c r="LJ496" s="17"/>
      <c r="LK496" s="17"/>
      <c r="LL496" s="17"/>
      <c r="LM496" s="17"/>
      <c r="LN496" s="17"/>
      <c r="LO496" s="17"/>
      <c r="LP496" s="17"/>
      <c r="LQ496" s="17"/>
      <c r="LR496" s="17"/>
      <c r="LS496" s="17"/>
      <c r="LT496" s="17"/>
      <c r="LU496" s="17"/>
      <c r="LV496" s="17"/>
      <c r="LW496" s="17"/>
      <c r="LX496" s="17"/>
      <c r="LY496" s="17"/>
      <c r="LZ496" s="17"/>
      <c r="MA496" s="17"/>
      <c r="MB496" s="17"/>
      <c r="MC496" s="17"/>
      <c r="MD496" s="17"/>
      <c r="ME496" s="17"/>
      <c r="MF496" s="17"/>
      <c r="MG496" s="17"/>
      <c r="MH496" s="17"/>
      <c r="MI496" s="17"/>
      <c r="MJ496" s="17"/>
      <c r="MK496" s="17"/>
      <c r="ML496" s="17"/>
      <c r="MM496" s="17"/>
      <c r="MN496" s="17"/>
      <c r="MO496" s="17"/>
      <c r="MP496" s="17"/>
      <c r="MQ496" s="17"/>
      <c r="MR496" s="17"/>
      <c r="MS496" s="17"/>
      <c r="MT496" s="17"/>
      <c r="MU496" s="17"/>
      <c r="MV496" s="17"/>
      <c r="MW496" s="17"/>
      <c r="MX496" s="17"/>
      <c r="MY496" s="17"/>
      <c r="MZ496" s="17"/>
      <c r="NA496" s="17"/>
      <c r="NB496" s="17"/>
      <c r="NC496" s="17"/>
      <c r="ND496" s="17"/>
      <c r="NE496" s="17"/>
      <c r="NF496" s="17"/>
      <c r="NG496" s="17"/>
      <c r="NH496" s="17"/>
      <c r="NI496" s="17"/>
      <c r="NJ496" s="17"/>
      <c r="NK496" s="17"/>
      <c r="NL496" s="17"/>
      <c r="NM496" s="17"/>
      <c r="NN496" s="17"/>
      <c r="NO496" s="17"/>
      <c r="NP496" s="17"/>
      <c r="NQ496" s="17"/>
      <c r="NR496" s="17"/>
      <c r="NS496" s="17"/>
      <c r="NT496" s="17"/>
      <c r="NU496" s="17"/>
      <c r="NV496" s="17"/>
      <c r="NW496" s="17"/>
      <c r="NX496" s="17"/>
      <c r="NY496" s="17"/>
      <c r="NZ496" s="17"/>
      <c r="OA496" s="17"/>
      <c r="OB496" s="17"/>
      <c r="OC496" s="17"/>
      <c r="OD496" s="17"/>
      <c r="OE496" s="17"/>
      <c r="OF496" s="17"/>
      <c r="OG496" s="17"/>
      <c r="OH496" s="17"/>
      <c r="OI496" s="17"/>
      <c r="OJ496" s="17"/>
      <c r="OK496" s="17"/>
      <c r="OL496" s="17"/>
      <c r="OM496" s="17"/>
      <c r="ON496" s="17"/>
      <c r="OO496" s="17"/>
      <c r="OP496" s="17"/>
      <c r="OQ496" s="17"/>
      <c r="OR496" s="17"/>
      <c r="OS496" s="17"/>
      <c r="OT496" s="17"/>
      <c r="OU496" s="17"/>
      <c r="OV496" s="17"/>
      <c r="OW496" s="17"/>
      <c r="OX496" s="17"/>
      <c r="OY496" s="17"/>
      <c r="OZ496" s="17"/>
      <c r="PA496" s="17"/>
      <c r="PB496" s="17"/>
      <c r="PC496" s="17"/>
      <c r="PD496" s="17"/>
      <c r="PE496" s="17"/>
      <c r="PF496" s="17"/>
      <c r="PG496" s="17"/>
      <c r="PH496" s="17"/>
      <c r="PI496" s="17"/>
      <c r="PJ496" s="17"/>
      <c r="PK496" s="17"/>
      <c r="PL496" s="17"/>
      <c r="PM496" s="17"/>
      <c r="PN496" s="17"/>
      <c r="PO496" s="17"/>
      <c r="PP496" s="17"/>
      <c r="PQ496" s="17"/>
      <c r="PR496" s="17"/>
      <c r="PS496" s="17"/>
      <c r="PT496" s="17"/>
      <c r="PU496" s="17"/>
      <c r="PV496" s="17"/>
      <c r="PW496" s="17"/>
      <c r="PX496" s="17"/>
      <c r="PY496" s="17"/>
      <c r="PZ496" s="17"/>
      <c r="QA496" s="17"/>
      <c r="QB496" s="17"/>
      <c r="QC496" s="17"/>
      <c r="QD496" s="17"/>
      <c r="QE496" s="17"/>
      <c r="QF496" s="17"/>
      <c r="QG496" s="17"/>
      <c r="QH496" s="17"/>
      <c r="QI496" s="17"/>
      <c r="QJ496" s="17"/>
      <c r="QK496" s="17"/>
      <c r="QL496" s="17"/>
      <c r="QM496" s="17"/>
      <c r="QN496" s="17"/>
      <c r="QO496" s="17"/>
      <c r="QP496" s="17"/>
      <c r="QQ496" s="17"/>
      <c r="QR496" s="17"/>
      <c r="QS496" s="17"/>
      <c r="QT496" s="17"/>
      <c r="QU496" s="17"/>
      <c r="QV496" s="17"/>
      <c r="QW496" s="17"/>
      <c r="QX496" s="17"/>
      <c r="QY496" s="17"/>
      <c r="QZ496" s="17"/>
      <c r="RA496" s="17"/>
      <c r="RB496" s="17"/>
      <c r="RC496" s="17"/>
      <c r="RD496" s="17"/>
      <c r="RE496" s="17"/>
      <c r="RF496" s="17"/>
      <c r="RG496" s="17"/>
      <c r="RH496" s="17"/>
      <c r="RI496" s="17"/>
      <c r="RJ496" s="17"/>
      <c r="RK496" s="17"/>
      <c r="RL496" s="17"/>
      <c r="RM496" s="17"/>
      <c r="RN496" s="17"/>
      <c r="RO496" s="17"/>
      <c r="RP496" s="17"/>
      <c r="RQ496" s="17"/>
      <c r="RR496" s="17"/>
      <c r="RS496" s="17"/>
      <c r="RT496" s="17"/>
      <c r="RU496" s="17"/>
      <c r="RV496" s="17"/>
      <c r="RW496" s="17"/>
      <c r="RX496" s="17"/>
      <c r="RY496" s="17"/>
      <c r="RZ496" s="17"/>
      <c r="SA496" s="17"/>
      <c r="SB496" s="17"/>
      <c r="SC496" s="17"/>
      <c r="SD496" s="17"/>
      <c r="SE496" s="17"/>
      <c r="SF496" s="17"/>
      <c r="SG496" s="17"/>
      <c r="SH496" s="17"/>
      <c r="SI496" s="17"/>
      <c r="SJ496" s="17"/>
      <c r="SK496" s="17"/>
      <c r="SL496" s="17"/>
      <c r="SM496" s="17"/>
      <c r="SN496" s="17"/>
      <c r="SO496" s="17"/>
      <c r="SP496" s="17"/>
      <c r="SQ496" s="17"/>
      <c r="SR496" s="17"/>
      <c r="SS496" s="17"/>
      <c r="ST496" s="17"/>
      <c r="SU496" s="17"/>
      <c r="SV496" s="17"/>
      <c r="SW496" s="17"/>
      <c r="SX496" s="17"/>
      <c r="SY496" s="17"/>
      <c r="SZ496" s="17"/>
      <c r="TA496" s="17"/>
      <c r="TB496" s="17"/>
      <c r="TC496" s="17"/>
      <c r="TD496" s="17"/>
      <c r="TE496" s="17"/>
      <c r="TF496" s="17"/>
      <c r="TG496" s="17"/>
      <c r="TH496" s="17"/>
      <c r="TI496" s="17"/>
      <c r="TJ496" s="17"/>
      <c r="TK496" s="17"/>
      <c r="TL496" s="17"/>
      <c r="TM496" s="17"/>
      <c r="TN496" s="17"/>
      <c r="TO496" s="17"/>
      <c r="TP496" s="17"/>
      <c r="TQ496" s="17"/>
      <c r="TR496" s="17"/>
      <c r="TS496" s="17"/>
      <c r="TT496" s="17"/>
      <c r="TU496" s="17"/>
      <c r="TV496" s="17"/>
      <c r="TW496" s="17"/>
      <c r="TX496" s="17"/>
      <c r="TY496" s="17"/>
      <c r="TZ496" s="17"/>
      <c r="UA496" s="17"/>
      <c r="UB496" s="17"/>
      <c r="UC496" s="17"/>
      <c r="UD496" s="17"/>
      <c r="UE496" s="17"/>
      <c r="UF496" s="17"/>
      <c r="UG496" s="17"/>
      <c r="UH496" s="17"/>
      <c r="UI496" s="17"/>
      <c r="UJ496" s="17"/>
      <c r="UK496" s="17"/>
      <c r="UL496" s="17"/>
      <c r="UM496" s="17"/>
      <c r="UN496" s="17"/>
      <c r="UO496" s="17"/>
      <c r="UP496" s="17"/>
      <c r="UQ496" s="17"/>
      <c r="UR496" s="17"/>
      <c r="US496" s="17"/>
      <c r="UT496" s="17"/>
      <c r="UU496" s="17"/>
      <c r="UV496" s="17"/>
      <c r="UW496" s="17"/>
      <c r="UX496" s="17"/>
      <c r="UY496" s="17"/>
      <c r="UZ496" s="17"/>
      <c r="VA496" s="17"/>
      <c r="VB496" s="17"/>
      <c r="VC496" s="17"/>
      <c r="VD496" s="17"/>
      <c r="VE496" s="17"/>
      <c r="VF496" s="17"/>
      <c r="VG496" s="17"/>
      <c r="VH496" s="17"/>
      <c r="VI496" s="17"/>
      <c r="VJ496" s="17"/>
      <c r="VK496" s="17"/>
      <c r="VL496" s="17"/>
      <c r="VM496" s="17"/>
      <c r="VN496" s="17"/>
      <c r="VO496" s="17"/>
      <c r="VP496" s="17"/>
      <c r="VQ496" s="17"/>
      <c r="VR496" s="17"/>
      <c r="VS496" s="17"/>
      <c r="VT496" s="17"/>
      <c r="VU496" s="17"/>
      <c r="VV496" s="17"/>
      <c r="VW496" s="17"/>
      <c r="VX496" s="17"/>
      <c r="VY496" s="17"/>
      <c r="VZ496" s="17"/>
      <c r="WA496" s="17"/>
      <c r="WB496" s="17"/>
      <c r="WC496" s="17"/>
      <c r="WD496" s="17"/>
      <c r="WE496" s="17"/>
      <c r="WF496" s="17"/>
      <c r="WG496" s="17"/>
      <c r="WH496" s="17"/>
      <c r="WI496" s="17"/>
      <c r="WJ496" s="17"/>
      <c r="WK496" s="17"/>
      <c r="WL496" s="17"/>
      <c r="WM496" s="17"/>
      <c r="WN496" s="17"/>
      <c r="WO496" s="17"/>
      <c r="WP496" s="17"/>
      <c r="WQ496" s="17"/>
      <c r="WR496" s="17"/>
      <c r="WS496" s="17"/>
      <c r="WT496" s="17"/>
      <c r="WU496" s="17"/>
      <c r="WV496" s="17"/>
      <c r="WW496" s="17"/>
      <c r="WX496" s="17"/>
      <c r="WY496" s="17"/>
      <c r="WZ496" s="17"/>
      <c r="XA496" s="17"/>
      <c r="XB496" s="17"/>
      <c r="XC496" s="17"/>
      <c r="XD496" s="17"/>
      <c r="XE496" s="17"/>
      <c r="XF496" s="17"/>
      <c r="XG496" s="17"/>
      <c r="XH496" s="17"/>
      <c r="XI496" s="17"/>
      <c r="XJ496" s="17"/>
      <c r="XK496" s="17"/>
      <c r="XL496" s="17"/>
      <c r="XM496" s="17"/>
      <c r="XN496" s="17"/>
      <c r="XO496" s="17"/>
      <c r="XP496" s="17"/>
      <c r="XQ496" s="17"/>
      <c r="XR496" s="17"/>
      <c r="XS496" s="17"/>
      <c r="XT496" s="17"/>
      <c r="XU496" s="17"/>
      <c r="XV496" s="17"/>
      <c r="XW496" s="17"/>
      <c r="XX496" s="17"/>
      <c r="XY496" s="17"/>
      <c r="XZ496" s="17"/>
      <c r="YA496" s="17"/>
      <c r="YB496" s="17"/>
      <c r="YC496" s="17"/>
      <c r="YD496" s="17"/>
      <c r="YE496" s="17"/>
      <c r="YF496" s="17"/>
      <c r="YG496" s="17"/>
      <c r="YH496" s="17"/>
      <c r="YI496" s="17"/>
      <c r="YJ496" s="17"/>
      <c r="YK496" s="17"/>
      <c r="YL496" s="17"/>
      <c r="YM496" s="17"/>
      <c r="YN496" s="17"/>
      <c r="YO496" s="17"/>
      <c r="YP496" s="17"/>
      <c r="YQ496" s="17"/>
      <c r="YR496" s="17"/>
      <c r="YS496" s="17"/>
      <c r="YT496" s="17"/>
      <c r="YU496" s="17"/>
      <c r="YV496" s="17"/>
      <c r="YW496" s="17"/>
      <c r="YX496" s="17"/>
      <c r="YY496" s="17"/>
      <c r="YZ496" s="17"/>
      <c r="ZA496" s="17"/>
      <c r="ZB496" s="17"/>
      <c r="ZC496" s="17"/>
      <c r="ZD496" s="17"/>
      <c r="ZE496" s="17"/>
      <c r="ZF496" s="17"/>
      <c r="ZG496" s="17"/>
      <c r="ZH496" s="17"/>
      <c r="ZI496" s="17"/>
      <c r="ZJ496" s="17"/>
      <c r="ZK496" s="17"/>
      <c r="ZL496" s="17"/>
      <c r="ZM496" s="17"/>
      <c r="ZN496" s="17"/>
      <c r="ZO496" s="17"/>
      <c r="ZP496" s="17"/>
      <c r="ZQ496" s="17"/>
      <c r="ZR496" s="17"/>
      <c r="ZS496" s="17"/>
      <c r="ZT496" s="17"/>
      <c r="ZU496" s="17"/>
      <c r="ZV496" s="17"/>
      <c r="ZW496" s="17"/>
      <c r="ZX496" s="17"/>
      <c r="ZY496" s="17"/>
      <c r="ZZ496" s="17"/>
      <c r="AAA496" s="17"/>
      <c r="AAB496" s="17"/>
      <c r="AAC496" s="17"/>
      <c r="AAD496" s="17"/>
      <c r="AAE496" s="17"/>
      <c r="AAF496" s="17"/>
      <c r="AAG496" s="17"/>
      <c r="AAH496" s="17"/>
      <c r="AAI496" s="17"/>
      <c r="AAJ496" s="17"/>
      <c r="AAK496" s="17"/>
      <c r="AAL496" s="17"/>
      <c r="AAM496" s="17"/>
      <c r="AAN496" s="17"/>
      <c r="AAO496" s="17"/>
      <c r="AAP496" s="17"/>
      <c r="AAQ496" s="17"/>
      <c r="AAR496" s="17"/>
      <c r="AAS496" s="17"/>
      <c r="AAT496" s="17"/>
      <c r="AAU496" s="17"/>
      <c r="AAV496" s="17"/>
      <c r="AAW496" s="17"/>
      <c r="AAX496" s="17"/>
      <c r="AAY496" s="17"/>
      <c r="AAZ496" s="17"/>
      <c r="ABA496" s="17"/>
      <c r="ABB496" s="17"/>
    </row>
    <row r="497" spans="1:731" x14ac:dyDescent="0.2">
      <c r="A497" s="32" t="s">
        <v>21</v>
      </c>
      <c r="B497" s="70"/>
      <c r="C497" s="70">
        <f t="shared" si="95"/>
        <v>16023.42</v>
      </c>
      <c r="D497" s="70">
        <f t="shared" si="95"/>
        <v>0</v>
      </c>
      <c r="E497" s="70">
        <f t="shared" si="95"/>
        <v>16282.757</v>
      </c>
      <c r="F497" s="70">
        <f t="shared" si="95"/>
        <v>0</v>
      </c>
      <c r="G497" s="70">
        <f t="shared" si="95"/>
        <v>12229.47</v>
      </c>
      <c r="H497" s="70">
        <f t="shared" si="95"/>
        <v>0</v>
      </c>
      <c r="I497" s="97"/>
      <c r="J497" s="92"/>
      <c r="K497" s="92"/>
      <c r="L497" s="92"/>
      <c r="M497" s="92"/>
      <c r="N497" s="92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  <c r="HA497" s="17"/>
      <c r="HB497" s="17"/>
      <c r="HC497" s="17"/>
      <c r="HD497" s="17"/>
      <c r="HE497" s="17"/>
      <c r="HF497" s="17"/>
      <c r="HG497" s="17"/>
      <c r="HH497" s="17"/>
      <c r="HI497" s="17"/>
      <c r="HJ497" s="17"/>
      <c r="HK497" s="17"/>
      <c r="HL497" s="17"/>
      <c r="HM497" s="17"/>
      <c r="HN497" s="17"/>
      <c r="HO497" s="17"/>
      <c r="HP497" s="17"/>
      <c r="HQ497" s="17"/>
      <c r="HR497" s="17"/>
      <c r="HS497" s="17"/>
      <c r="HT497" s="17"/>
      <c r="HU497" s="17"/>
      <c r="HV497" s="17"/>
      <c r="HW497" s="17"/>
      <c r="HX497" s="17"/>
      <c r="HY497" s="17"/>
      <c r="HZ497" s="17"/>
      <c r="IA497" s="17"/>
      <c r="IB497" s="17"/>
      <c r="IC497" s="17"/>
      <c r="ID497" s="17"/>
      <c r="IE497" s="17"/>
      <c r="IF497" s="17"/>
      <c r="IG497" s="17"/>
      <c r="IH497" s="17"/>
      <c r="II497" s="17"/>
      <c r="IJ497" s="17"/>
      <c r="IK497" s="17"/>
      <c r="IL497" s="17"/>
      <c r="IM497" s="17"/>
      <c r="IN497" s="17"/>
      <c r="IO497" s="17"/>
      <c r="IP497" s="17"/>
      <c r="IQ497" s="17"/>
      <c r="IR497" s="17"/>
      <c r="IS497" s="17"/>
      <c r="IT497" s="17"/>
      <c r="IU497" s="17"/>
      <c r="IV497" s="17"/>
      <c r="IW497" s="17"/>
      <c r="IX497" s="17"/>
      <c r="IY497" s="17"/>
      <c r="IZ497" s="17"/>
      <c r="JA497" s="17"/>
      <c r="JB497" s="17"/>
      <c r="JC497" s="17"/>
      <c r="JD497" s="17"/>
      <c r="JE497" s="17"/>
      <c r="JF497" s="17"/>
      <c r="JG497" s="17"/>
      <c r="JH497" s="17"/>
      <c r="JI497" s="17"/>
      <c r="JJ497" s="17"/>
      <c r="JK497" s="17"/>
      <c r="JL497" s="17"/>
      <c r="JM497" s="17"/>
      <c r="JN497" s="17"/>
      <c r="JO497" s="17"/>
      <c r="JP497" s="17"/>
      <c r="JQ497" s="17"/>
      <c r="JR497" s="17"/>
      <c r="JS497" s="17"/>
      <c r="JT497" s="17"/>
      <c r="JU497" s="17"/>
      <c r="JV497" s="17"/>
      <c r="JW497" s="17"/>
      <c r="JX497" s="17"/>
      <c r="JY497" s="17"/>
      <c r="JZ497" s="17"/>
      <c r="KA497" s="17"/>
      <c r="KB497" s="17"/>
      <c r="KC497" s="17"/>
      <c r="KD497" s="17"/>
      <c r="KE497" s="17"/>
      <c r="KF497" s="17"/>
      <c r="KG497" s="17"/>
      <c r="KH497" s="17"/>
      <c r="KI497" s="17"/>
      <c r="KJ497" s="17"/>
      <c r="KK497" s="17"/>
      <c r="KL497" s="17"/>
      <c r="KM497" s="17"/>
      <c r="KN497" s="17"/>
      <c r="KO497" s="17"/>
      <c r="KP497" s="17"/>
      <c r="KQ497" s="17"/>
      <c r="KR497" s="17"/>
      <c r="KS497" s="17"/>
      <c r="KT497" s="17"/>
      <c r="KU497" s="17"/>
      <c r="KV497" s="17"/>
      <c r="KW497" s="17"/>
      <c r="KX497" s="17"/>
      <c r="KY497" s="17"/>
      <c r="KZ497" s="17"/>
      <c r="LA497" s="17"/>
      <c r="LB497" s="17"/>
      <c r="LC497" s="17"/>
      <c r="LD497" s="17"/>
      <c r="LE497" s="17"/>
      <c r="LF497" s="17"/>
      <c r="LG497" s="17"/>
      <c r="LH497" s="17"/>
      <c r="LI497" s="17"/>
      <c r="LJ497" s="17"/>
      <c r="LK497" s="17"/>
      <c r="LL497" s="17"/>
      <c r="LM497" s="17"/>
      <c r="LN497" s="17"/>
      <c r="LO497" s="17"/>
      <c r="LP497" s="17"/>
      <c r="LQ497" s="17"/>
      <c r="LR497" s="17"/>
      <c r="LS497" s="17"/>
      <c r="LT497" s="17"/>
      <c r="LU497" s="17"/>
      <c r="LV497" s="17"/>
      <c r="LW497" s="17"/>
      <c r="LX497" s="17"/>
      <c r="LY497" s="17"/>
      <c r="LZ497" s="17"/>
      <c r="MA497" s="17"/>
      <c r="MB497" s="17"/>
      <c r="MC497" s="17"/>
      <c r="MD497" s="17"/>
      <c r="ME497" s="17"/>
      <c r="MF497" s="17"/>
      <c r="MG497" s="17"/>
      <c r="MH497" s="17"/>
      <c r="MI497" s="17"/>
      <c r="MJ497" s="17"/>
      <c r="MK497" s="17"/>
      <c r="ML497" s="17"/>
      <c r="MM497" s="17"/>
      <c r="MN497" s="17"/>
      <c r="MO497" s="17"/>
      <c r="MP497" s="17"/>
      <c r="MQ497" s="17"/>
      <c r="MR497" s="17"/>
      <c r="MS497" s="17"/>
      <c r="MT497" s="17"/>
      <c r="MU497" s="17"/>
      <c r="MV497" s="17"/>
      <c r="MW497" s="17"/>
      <c r="MX497" s="17"/>
      <c r="MY497" s="17"/>
      <c r="MZ497" s="17"/>
      <c r="NA497" s="17"/>
      <c r="NB497" s="17"/>
      <c r="NC497" s="17"/>
      <c r="ND497" s="17"/>
      <c r="NE497" s="17"/>
      <c r="NF497" s="17"/>
      <c r="NG497" s="17"/>
      <c r="NH497" s="17"/>
      <c r="NI497" s="17"/>
      <c r="NJ497" s="17"/>
      <c r="NK497" s="17"/>
      <c r="NL497" s="17"/>
      <c r="NM497" s="17"/>
      <c r="NN497" s="17"/>
      <c r="NO497" s="17"/>
      <c r="NP497" s="17"/>
      <c r="NQ497" s="17"/>
      <c r="NR497" s="17"/>
      <c r="NS497" s="17"/>
      <c r="NT497" s="17"/>
      <c r="NU497" s="17"/>
      <c r="NV497" s="17"/>
      <c r="NW497" s="17"/>
      <c r="NX497" s="17"/>
      <c r="NY497" s="17"/>
      <c r="NZ497" s="17"/>
      <c r="OA497" s="17"/>
      <c r="OB497" s="17"/>
      <c r="OC497" s="17"/>
      <c r="OD497" s="17"/>
      <c r="OE497" s="17"/>
      <c r="OF497" s="17"/>
      <c r="OG497" s="17"/>
      <c r="OH497" s="17"/>
      <c r="OI497" s="17"/>
      <c r="OJ497" s="17"/>
      <c r="OK497" s="17"/>
      <c r="OL497" s="17"/>
      <c r="OM497" s="17"/>
      <c r="ON497" s="17"/>
      <c r="OO497" s="17"/>
      <c r="OP497" s="17"/>
      <c r="OQ497" s="17"/>
      <c r="OR497" s="17"/>
      <c r="OS497" s="17"/>
      <c r="OT497" s="17"/>
      <c r="OU497" s="17"/>
      <c r="OV497" s="17"/>
      <c r="OW497" s="17"/>
      <c r="OX497" s="17"/>
      <c r="OY497" s="17"/>
      <c r="OZ497" s="17"/>
      <c r="PA497" s="17"/>
      <c r="PB497" s="17"/>
      <c r="PC497" s="17"/>
      <c r="PD497" s="17"/>
      <c r="PE497" s="17"/>
      <c r="PF497" s="17"/>
      <c r="PG497" s="17"/>
      <c r="PH497" s="17"/>
      <c r="PI497" s="17"/>
      <c r="PJ497" s="17"/>
      <c r="PK497" s="17"/>
      <c r="PL497" s="17"/>
      <c r="PM497" s="17"/>
      <c r="PN497" s="17"/>
      <c r="PO497" s="17"/>
      <c r="PP497" s="17"/>
      <c r="PQ497" s="17"/>
      <c r="PR497" s="17"/>
      <c r="PS497" s="17"/>
      <c r="PT497" s="17"/>
      <c r="PU497" s="17"/>
      <c r="PV497" s="17"/>
      <c r="PW497" s="17"/>
      <c r="PX497" s="17"/>
      <c r="PY497" s="17"/>
      <c r="PZ497" s="17"/>
      <c r="QA497" s="17"/>
      <c r="QB497" s="17"/>
      <c r="QC497" s="17"/>
      <c r="QD497" s="17"/>
      <c r="QE497" s="17"/>
      <c r="QF497" s="17"/>
      <c r="QG497" s="17"/>
      <c r="QH497" s="17"/>
      <c r="QI497" s="17"/>
      <c r="QJ497" s="17"/>
      <c r="QK497" s="17"/>
      <c r="QL497" s="17"/>
      <c r="QM497" s="17"/>
      <c r="QN497" s="17"/>
      <c r="QO497" s="17"/>
      <c r="QP497" s="17"/>
      <c r="QQ497" s="17"/>
      <c r="QR497" s="17"/>
      <c r="QS497" s="17"/>
      <c r="QT497" s="17"/>
      <c r="QU497" s="17"/>
      <c r="QV497" s="17"/>
      <c r="QW497" s="17"/>
      <c r="QX497" s="17"/>
      <c r="QY497" s="17"/>
      <c r="QZ497" s="17"/>
      <c r="RA497" s="17"/>
      <c r="RB497" s="17"/>
      <c r="RC497" s="17"/>
      <c r="RD497" s="17"/>
      <c r="RE497" s="17"/>
      <c r="RF497" s="17"/>
      <c r="RG497" s="17"/>
      <c r="RH497" s="17"/>
      <c r="RI497" s="17"/>
      <c r="RJ497" s="17"/>
      <c r="RK497" s="17"/>
      <c r="RL497" s="17"/>
      <c r="RM497" s="17"/>
      <c r="RN497" s="17"/>
      <c r="RO497" s="17"/>
      <c r="RP497" s="17"/>
      <c r="RQ497" s="17"/>
      <c r="RR497" s="17"/>
      <c r="RS497" s="17"/>
      <c r="RT497" s="17"/>
      <c r="RU497" s="17"/>
      <c r="RV497" s="17"/>
      <c r="RW497" s="17"/>
      <c r="RX497" s="17"/>
      <c r="RY497" s="17"/>
      <c r="RZ497" s="17"/>
      <c r="SA497" s="17"/>
      <c r="SB497" s="17"/>
      <c r="SC497" s="17"/>
      <c r="SD497" s="17"/>
      <c r="SE497" s="17"/>
      <c r="SF497" s="17"/>
      <c r="SG497" s="17"/>
      <c r="SH497" s="17"/>
      <c r="SI497" s="17"/>
      <c r="SJ497" s="17"/>
      <c r="SK497" s="17"/>
      <c r="SL497" s="17"/>
      <c r="SM497" s="17"/>
      <c r="SN497" s="17"/>
      <c r="SO497" s="17"/>
      <c r="SP497" s="17"/>
      <c r="SQ497" s="17"/>
      <c r="SR497" s="17"/>
      <c r="SS497" s="17"/>
      <c r="ST497" s="17"/>
      <c r="SU497" s="17"/>
      <c r="SV497" s="17"/>
      <c r="SW497" s="17"/>
      <c r="SX497" s="17"/>
      <c r="SY497" s="17"/>
      <c r="SZ497" s="17"/>
      <c r="TA497" s="17"/>
      <c r="TB497" s="17"/>
      <c r="TC497" s="17"/>
      <c r="TD497" s="17"/>
      <c r="TE497" s="17"/>
      <c r="TF497" s="17"/>
      <c r="TG497" s="17"/>
      <c r="TH497" s="17"/>
      <c r="TI497" s="17"/>
      <c r="TJ497" s="17"/>
      <c r="TK497" s="17"/>
      <c r="TL497" s="17"/>
      <c r="TM497" s="17"/>
      <c r="TN497" s="17"/>
      <c r="TO497" s="17"/>
      <c r="TP497" s="17"/>
      <c r="TQ497" s="17"/>
      <c r="TR497" s="17"/>
      <c r="TS497" s="17"/>
      <c r="TT497" s="17"/>
      <c r="TU497" s="17"/>
      <c r="TV497" s="17"/>
      <c r="TW497" s="17"/>
      <c r="TX497" s="17"/>
      <c r="TY497" s="17"/>
      <c r="TZ497" s="17"/>
      <c r="UA497" s="17"/>
      <c r="UB497" s="17"/>
      <c r="UC497" s="17"/>
      <c r="UD497" s="17"/>
      <c r="UE497" s="17"/>
      <c r="UF497" s="17"/>
      <c r="UG497" s="17"/>
      <c r="UH497" s="17"/>
      <c r="UI497" s="17"/>
      <c r="UJ497" s="17"/>
      <c r="UK497" s="17"/>
      <c r="UL497" s="17"/>
      <c r="UM497" s="17"/>
      <c r="UN497" s="17"/>
      <c r="UO497" s="17"/>
      <c r="UP497" s="17"/>
      <c r="UQ497" s="17"/>
      <c r="UR497" s="17"/>
      <c r="US497" s="17"/>
      <c r="UT497" s="17"/>
      <c r="UU497" s="17"/>
      <c r="UV497" s="17"/>
      <c r="UW497" s="17"/>
      <c r="UX497" s="17"/>
      <c r="UY497" s="17"/>
      <c r="UZ497" s="17"/>
      <c r="VA497" s="17"/>
      <c r="VB497" s="17"/>
      <c r="VC497" s="17"/>
      <c r="VD497" s="17"/>
      <c r="VE497" s="17"/>
      <c r="VF497" s="17"/>
      <c r="VG497" s="17"/>
      <c r="VH497" s="17"/>
      <c r="VI497" s="17"/>
      <c r="VJ497" s="17"/>
      <c r="VK497" s="17"/>
      <c r="VL497" s="17"/>
      <c r="VM497" s="17"/>
      <c r="VN497" s="17"/>
      <c r="VO497" s="17"/>
      <c r="VP497" s="17"/>
      <c r="VQ497" s="17"/>
      <c r="VR497" s="17"/>
      <c r="VS497" s="17"/>
      <c r="VT497" s="17"/>
      <c r="VU497" s="17"/>
      <c r="VV497" s="17"/>
      <c r="VW497" s="17"/>
      <c r="VX497" s="17"/>
      <c r="VY497" s="17"/>
      <c r="VZ497" s="17"/>
      <c r="WA497" s="17"/>
      <c r="WB497" s="17"/>
      <c r="WC497" s="17"/>
      <c r="WD497" s="17"/>
      <c r="WE497" s="17"/>
      <c r="WF497" s="17"/>
      <c r="WG497" s="17"/>
      <c r="WH497" s="17"/>
      <c r="WI497" s="17"/>
      <c r="WJ497" s="17"/>
      <c r="WK497" s="17"/>
      <c r="WL497" s="17"/>
      <c r="WM497" s="17"/>
      <c r="WN497" s="17"/>
      <c r="WO497" s="17"/>
      <c r="WP497" s="17"/>
      <c r="WQ497" s="17"/>
      <c r="WR497" s="17"/>
      <c r="WS497" s="17"/>
      <c r="WT497" s="17"/>
      <c r="WU497" s="17"/>
      <c r="WV497" s="17"/>
      <c r="WW497" s="17"/>
      <c r="WX497" s="17"/>
      <c r="WY497" s="17"/>
      <c r="WZ497" s="17"/>
      <c r="XA497" s="17"/>
      <c r="XB497" s="17"/>
      <c r="XC497" s="17"/>
      <c r="XD497" s="17"/>
      <c r="XE497" s="17"/>
      <c r="XF497" s="17"/>
      <c r="XG497" s="17"/>
      <c r="XH497" s="17"/>
      <c r="XI497" s="17"/>
      <c r="XJ497" s="17"/>
      <c r="XK497" s="17"/>
      <c r="XL497" s="17"/>
      <c r="XM497" s="17"/>
      <c r="XN497" s="17"/>
      <c r="XO497" s="17"/>
      <c r="XP497" s="17"/>
      <c r="XQ497" s="17"/>
      <c r="XR497" s="17"/>
      <c r="XS497" s="17"/>
      <c r="XT497" s="17"/>
      <c r="XU497" s="17"/>
      <c r="XV497" s="17"/>
      <c r="XW497" s="17"/>
      <c r="XX497" s="17"/>
      <c r="XY497" s="17"/>
      <c r="XZ497" s="17"/>
      <c r="YA497" s="17"/>
      <c r="YB497" s="17"/>
      <c r="YC497" s="17"/>
      <c r="YD497" s="17"/>
      <c r="YE497" s="17"/>
      <c r="YF497" s="17"/>
      <c r="YG497" s="17"/>
      <c r="YH497" s="17"/>
      <c r="YI497" s="17"/>
      <c r="YJ497" s="17"/>
      <c r="YK497" s="17"/>
      <c r="YL497" s="17"/>
      <c r="YM497" s="17"/>
      <c r="YN497" s="17"/>
      <c r="YO497" s="17"/>
      <c r="YP497" s="17"/>
      <c r="YQ497" s="17"/>
      <c r="YR497" s="17"/>
      <c r="YS497" s="17"/>
      <c r="YT497" s="17"/>
      <c r="YU497" s="17"/>
      <c r="YV497" s="17"/>
      <c r="YW497" s="17"/>
      <c r="YX497" s="17"/>
      <c r="YY497" s="17"/>
      <c r="YZ497" s="17"/>
      <c r="ZA497" s="17"/>
      <c r="ZB497" s="17"/>
      <c r="ZC497" s="17"/>
      <c r="ZD497" s="17"/>
      <c r="ZE497" s="17"/>
      <c r="ZF497" s="17"/>
      <c r="ZG497" s="17"/>
      <c r="ZH497" s="17"/>
      <c r="ZI497" s="17"/>
      <c r="ZJ497" s="17"/>
      <c r="ZK497" s="17"/>
      <c r="ZL497" s="17"/>
      <c r="ZM497" s="17"/>
      <c r="ZN497" s="17"/>
      <c r="ZO497" s="17"/>
      <c r="ZP497" s="17"/>
      <c r="ZQ497" s="17"/>
      <c r="ZR497" s="17"/>
      <c r="ZS497" s="17"/>
      <c r="ZT497" s="17"/>
      <c r="ZU497" s="17"/>
      <c r="ZV497" s="17"/>
      <c r="ZW497" s="17"/>
      <c r="ZX497" s="17"/>
      <c r="ZY497" s="17"/>
      <c r="ZZ497" s="17"/>
      <c r="AAA497" s="17"/>
      <c r="AAB497" s="17"/>
      <c r="AAC497" s="17"/>
      <c r="AAD497" s="17"/>
      <c r="AAE497" s="17"/>
      <c r="AAF497" s="17"/>
      <c r="AAG497" s="17"/>
      <c r="AAH497" s="17"/>
      <c r="AAI497" s="17"/>
      <c r="AAJ497" s="17"/>
      <c r="AAK497" s="17"/>
      <c r="AAL497" s="17"/>
      <c r="AAM497" s="17"/>
      <c r="AAN497" s="17"/>
      <c r="AAO497" s="17"/>
      <c r="AAP497" s="17"/>
      <c r="AAQ497" s="17"/>
      <c r="AAR497" s="17"/>
      <c r="AAS497" s="17"/>
      <c r="AAT497" s="17"/>
      <c r="AAU497" s="17"/>
      <c r="AAV497" s="17"/>
      <c r="AAW497" s="17"/>
      <c r="AAX497" s="17"/>
      <c r="AAY497" s="17"/>
      <c r="AAZ497" s="17"/>
      <c r="ABA497" s="17"/>
      <c r="ABB497" s="17"/>
    </row>
    <row r="498" spans="1:731" x14ac:dyDescent="0.2">
      <c r="A498" s="11" t="s">
        <v>20</v>
      </c>
      <c r="B498" s="27"/>
      <c r="C498" s="27">
        <f t="shared" ref="C498:H498" si="96">C496+C497</f>
        <v>20403.419999999998</v>
      </c>
      <c r="D498" s="27">
        <f t="shared" si="96"/>
        <v>0</v>
      </c>
      <c r="E498" s="27">
        <f t="shared" si="96"/>
        <v>26027.88</v>
      </c>
      <c r="F498" s="27">
        <f t="shared" si="96"/>
        <v>0</v>
      </c>
      <c r="G498" s="27">
        <f t="shared" si="96"/>
        <v>21971.359</v>
      </c>
      <c r="H498" s="27">
        <f t="shared" si="96"/>
        <v>0</v>
      </c>
      <c r="I498" s="98"/>
      <c r="J498" s="98"/>
      <c r="K498" s="98"/>
      <c r="L498" s="98"/>
      <c r="M498" s="98"/>
      <c r="N498" s="98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  <c r="ES498" s="17"/>
      <c r="ET498" s="17"/>
      <c r="EU498" s="17"/>
      <c r="EV498" s="17"/>
      <c r="EW498" s="17"/>
      <c r="EX498" s="17"/>
      <c r="EY498" s="17"/>
      <c r="EZ498" s="17"/>
      <c r="FA498" s="17"/>
      <c r="FB498" s="17"/>
      <c r="FC498" s="17"/>
      <c r="FD498" s="17"/>
      <c r="FE498" s="17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17"/>
      <c r="HA498" s="17"/>
      <c r="HB498" s="17"/>
      <c r="HC498" s="17"/>
      <c r="HD498" s="17"/>
      <c r="HE498" s="17"/>
      <c r="HF498" s="17"/>
      <c r="HG498" s="17"/>
      <c r="HH498" s="17"/>
      <c r="HI498" s="17"/>
      <c r="HJ498" s="17"/>
      <c r="HK498" s="17"/>
      <c r="HL498" s="17"/>
      <c r="HM498" s="17"/>
      <c r="HN498" s="17"/>
      <c r="HO498" s="17"/>
      <c r="HP498" s="17"/>
      <c r="HQ498" s="17"/>
      <c r="HR498" s="17"/>
      <c r="HS498" s="17"/>
      <c r="HT498" s="17"/>
      <c r="HU498" s="17"/>
      <c r="HV498" s="17"/>
      <c r="HW498" s="17"/>
      <c r="HX498" s="17"/>
      <c r="HY498" s="17"/>
      <c r="HZ498" s="17"/>
      <c r="IA498" s="17"/>
      <c r="IB498" s="17"/>
      <c r="IC498" s="17"/>
      <c r="ID498" s="17"/>
      <c r="IE498" s="17"/>
      <c r="IF498" s="17"/>
      <c r="IG498" s="17"/>
      <c r="IH498" s="17"/>
      <c r="II498" s="17"/>
      <c r="IJ498" s="17"/>
      <c r="IK498" s="17"/>
      <c r="IL498" s="17"/>
      <c r="IM498" s="17"/>
      <c r="IN498" s="17"/>
      <c r="IO498" s="17"/>
      <c r="IP498" s="17"/>
      <c r="IQ498" s="17"/>
      <c r="IR498" s="17"/>
      <c r="IS498" s="17"/>
      <c r="IT498" s="17"/>
      <c r="IU498" s="17"/>
      <c r="IV498" s="17"/>
      <c r="IW498" s="17"/>
      <c r="IX498" s="17"/>
      <c r="IY498" s="17"/>
      <c r="IZ498" s="17"/>
      <c r="JA498" s="17"/>
      <c r="JB498" s="17"/>
      <c r="JC498" s="17"/>
      <c r="JD498" s="17"/>
      <c r="JE498" s="17"/>
      <c r="JF498" s="17"/>
      <c r="JG498" s="17"/>
      <c r="JH498" s="17"/>
      <c r="JI498" s="17"/>
      <c r="JJ498" s="17"/>
      <c r="JK498" s="17"/>
      <c r="JL498" s="17"/>
      <c r="JM498" s="17"/>
      <c r="JN498" s="17"/>
      <c r="JO498" s="17"/>
      <c r="JP498" s="17"/>
      <c r="JQ498" s="17"/>
      <c r="JR498" s="17"/>
      <c r="JS498" s="17"/>
      <c r="JT498" s="17"/>
      <c r="JU498" s="17"/>
      <c r="JV498" s="17"/>
      <c r="JW498" s="17"/>
      <c r="JX498" s="17"/>
      <c r="JY498" s="17"/>
      <c r="JZ498" s="17"/>
      <c r="KA498" s="17"/>
      <c r="KB498" s="17"/>
      <c r="KC498" s="17"/>
      <c r="KD498" s="17"/>
      <c r="KE498" s="17"/>
      <c r="KF498" s="17"/>
      <c r="KG498" s="17"/>
      <c r="KH498" s="17"/>
      <c r="KI498" s="17"/>
      <c r="KJ498" s="17"/>
      <c r="KK498" s="17"/>
      <c r="KL498" s="17"/>
      <c r="KM498" s="17"/>
      <c r="KN498" s="17"/>
      <c r="KO498" s="17"/>
      <c r="KP498" s="17"/>
      <c r="KQ498" s="17"/>
      <c r="KR498" s="17"/>
      <c r="KS498" s="17"/>
      <c r="KT498" s="17"/>
      <c r="KU498" s="17"/>
      <c r="KV498" s="17"/>
      <c r="KW498" s="17"/>
      <c r="KX498" s="17"/>
      <c r="KY498" s="17"/>
      <c r="KZ498" s="17"/>
      <c r="LA498" s="17"/>
      <c r="LB498" s="17"/>
      <c r="LC498" s="17"/>
      <c r="LD498" s="17"/>
      <c r="LE498" s="17"/>
      <c r="LF498" s="17"/>
      <c r="LG498" s="17"/>
      <c r="LH498" s="17"/>
      <c r="LI498" s="17"/>
      <c r="LJ498" s="17"/>
      <c r="LK498" s="17"/>
      <c r="LL498" s="17"/>
      <c r="LM498" s="17"/>
      <c r="LN498" s="17"/>
      <c r="LO498" s="17"/>
      <c r="LP498" s="17"/>
      <c r="LQ498" s="17"/>
      <c r="LR498" s="17"/>
      <c r="LS498" s="17"/>
      <c r="LT498" s="17"/>
      <c r="LU498" s="17"/>
      <c r="LV498" s="17"/>
      <c r="LW498" s="17"/>
      <c r="LX498" s="17"/>
      <c r="LY498" s="17"/>
      <c r="LZ498" s="17"/>
      <c r="MA498" s="17"/>
      <c r="MB498" s="17"/>
      <c r="MC498" s="17"/>
      <c r="MD498" s="17"/>
      <c r="ME498" s="17"/>
      <c r="MF498" s="17"/>
      <c r="MG498" s="17"/>
      <c r="MH498" s="17"/>
      <c r="MI498" s="17"/>
      <c r="MJ498" s="17"/>
      <c r="MK498" s="17"/>
      <c r="ML498" s="17"/>
      <c r="MM498" s="17"/>
      <c r="MN498" s="17"/>
      <c r="MO498" s="17"/>
      <c r="MP498" s="17"/>
      <c r="MQ498" s="17"/>
      <c r="MR498" s="17"/>
      <c r="MS498" s="17"/>
      <c r="MT498" s="17"/>
      <c r="MU498" s="17"/>
      <c r="MV498" s="17"/>
      <c r="MW498" s="17"/>
      <c r="MX498" s="17"/>
      <c r="MY498" s="17"/>
      <c r="MZ498" s="17"/>
      <c r="NA498" s="17"/>
      <c r="NB498" s="17"/>
      <c r="NC498" s="17"/>
      <c r="ND498" s="17"/>
      <c r="NE498" s="17"/>
      <c r="NF498" s="17"/>
      <c r="NG498" s="17"/>
      <c r="NH498" s="17"/>
      <c r="NI498" s="17"/>
      <c r="NJ498" s="17"/>
      <c r="NK498" s="17"/>
      <c r="NL498" s="17"/>
      <c r="NM498" s="17"/>
      <c r="NN498" s="17"/>
      <c r="NO498" s="17"/>
      <c r="NP498" s="17"/>
      <c r="NQ498" s="17"/>
      <c r="NR498" s="17"/>
      <c r="NS498" s="17"/>
      <c r="NT498" s="17"/>
      <c r="NU498" s="17"/>
      <c r="NV498" s="17"/>
      <c r="NW498" s="17"/>
      <c r="NX498" s="17"/>
      <c r="NY498" s="17"/>
      <c r="NZ498" s="17"/>
      <c r="OA498" s="17"/>
      <c r="OB498" s="17"/>
      <c r="OC498" s="17"/>
      <c r="OD498" s="17"/>
      <c r="OE498" s="17"/>
      <c r="OF498" s="17"/>
      <c r="OG498" s="17"/>
      <c r="OH498" s="17"/>
      <c r="OI498" s="17"/>
      <c r="OJ498" s="17"/>
      <c r="OK498" s="17"/>
      <c r="OL498" s="17"/>
      <c r="OM498" s="17"/>
      <c r="ON498" s="17"/>
      <c r="OO498" s="17"/>
      <c r="OP498" s="17"/>
      <c r="OQ498" s="17"/>
      <c r="OR498" s="17"/>
      <c r="OS498" s="17"/>
      <c r="OT498" s="17"/>
      <c r="OU498" s="17"/>
      <c r="OV498" s="17"/>
      <c r="OW498" s="17"/>
      <c r="OX498" s="17"/>
      <c r="OY498" s="17"/>
      <c r="OZ498" s="17"/>
      <c r="PA498" s="17"/>
      <c r="PB498" s="17"/>
      <c r="PC498" s="17"/>
      <c r="PD498" s="17"/>
      <c r="PE498" s="17"/>
      <c r="PF498" s="17"/>
      <c r="PG498" s="17"/>
      <c r="PH498" s="17"/>
      <c r="PI498" s="17"/>
      <c r="PJ498" s="17"/>
      <c r="PK498" s="17"/>
      <c r="PL498" s="17"/>
      <c r="PM498" s="17"/>
      <c r="PN498" s="17"/>
      <c r="PO498" s="17"/>
      <c r="PP498" s="17"/>
      <c r="PQ498" s="17"/>
      <c r="PR498" s="17"/>
      <c r="PS498" s="17"/>
      <c r="PT498" s="17"/>
      <c r="PU498" s="17"/>
      <c r="PV498" s="17"/>
      <c r="PW498" s="17"/>
      <c r="PX498" s="17"/>
      <c r="PY498" s="17"/>
      <c r="PZ498" s="17"/>
      <c r="QA498" s="17"/>
      <c r="QB498" s="17"/>
      <c r="QC498" s="17"/>
      <c r="QD498" s="17"/>
      <c r="QE498" s="17"/>
      <c r="QF498" s="17"/>
      <c r="QG498" s="17"/>
      <c r="QH498" s="17"/>
      <c r="QI498" s="17"/>
      <c r="QJ498" s="17"/>
      <c r="QK498" s="17"/>
      <c r="QL498" s="17"/>
      <c r="QM498" s="17"/>
      <c r="QN498" s="17"/>
      <c r="QO498" s="17"/>
      <c r="QP498" s="17"/>
      <c r="QQ498" s="17"/>
      <c r="QR498" s="17"/>
      <c r="QS498" s="17"/>
      <c r="QT498" s="17"/>
      <c r="QU498" s="17"/>
      <c r="QV498" s="17"/>
      <c r="QW498" s="17"/>
      <c r="QX498" s="17"/>
      <c r="QY498" s="17"/>
      <c r="QZ498" s="17"/>
      <c r="RA498" s="17"/>
      <c r="RB498" s="17"/>
      <c r="RC498" s="17"/>
      <c r="RD498" s="17"/>
      <c r="RE498" s="17"/>
      <c r="RF498" s="17"/>
      <c r="RG498" s="17"/>
      <c r="RH498" s="17"/>
      <c r="RI498" s="17"/>
      <c r="RJ498" s="17"/>
      <c r="RK498" s="17"/>
      <c r="RL498" s="17"/>
      <c r="RM498" s="17"/>
      <c r="RN498" s="17"/>
      <c r="RO498" s="17"/>
      <c r="RP498" s="17"/>
      <c r="RQ498" s="17"/>
      <c r="RR498" s="17"/>
      <c r="RS498" s="17"/>
      <c r="RT498" s="17"/>
      <c r="RU498" s="17"/>
      <c r="RV498" s="17"/>
      <c r="RW498" s="17"/>
      <c r="RX498" s="17"/>
      <c r="RY498" s="17"/>
      <c r="RZ498" s="17"/>
      <c r="SA498" s="17"/>
      <c r="SB498" s="17"/>
      <c r="SC498" s="17"/>
      <c r="SD498" s="17"/>
      <c r="SE498" s="17"/>
      <c r="SF498" s="17"/>
      <c r="SG498" s="17"/>
      <c r="SH498" s="17"/>
      <c r="SI498" s="17"/>
      <c r="SJ498" s="17"/>
      <c r="SK498" s="17"/>
      <c r="SL498" s="17"/>
      <c r="SM498" s="17"/>
      <c r="SN498" s="17"/>
      <c r="SO498" s="17"/>
      <c r="SP498" s="17"/>
      <c r="SQ498" s="17"/>
      <c r="SR498" s="17"/>
      <c r="SS498" s="17"/>
      <c r="ST498" s="17"/>
      <c r="SU498" s="17"/>
      <c r="SV498" s="17"/>
      <c r="SW498" s="17"/>
      <c r="SX498" s="17"/>
      <c r="SY498" s="17"/>
      <c r="SZ498" s="17"/>
      <c r="TA498" s="17"/>
      <c r="TB498" s="17"/>
      <c r="TC498" s="17"/>
      <c r="TD498" s="17"/>
      <c r="TE498" s="17"/>
      <c r="TF498" s="17"/>
      <c r="TG498" s="17"/>
      <c r="TH498" s="17"/>
      <c r="TI498" s="17"/>
      <c r="TJ498" s="17"/>
      <c r="TK498" s="17"/>
      <c r="TL498" s="17"/>
      <c r="TM498" s="17"/>
      <c r="TN498" s="17"/>
      <c r="TO498" s="17"/>
      <c r="TP498" s="17"/>
      <c r="TQ498" s="17"/>
      <c r="TR498" s="17"/>
      <c r="TS498" s="17"/>
      <c r="TT498" s="17"/>
      <c r="TU498" s="17"/>
      <c r="TV498" s="17"/>
      <c r="TW498" s="17"/>
      <c r="TX498" s="17"/>
      <c r="TY498" s="17"/>
      <c r="TZ498" s="17"/>
      <c r="UA498" s="17"/>
      <c r="UB498" s="17"/>
      <c r="UC498" s="17"/>
      <c r="UD498" s="17"/>
      <c r="UE498" s="17"/>
      <c r="UF498" s="17"/>
      <c r="UG498" s="17"/>
      <c r="UH498" s="17"/>
      <c r="UI498" s="17"/>
      <c r="UJ498" s="17"/>
      <c r="UK498" s="17"/>
      <c r="UL498" s="17"/>
      <c r="UM498" s="17"/>
      <c r="UN498" s="17"/>
      <c r="UO498" s="17"/>
      <c r="UP498" s="17"/>
      <c r="UQ498" s="17"/>
      <c r="UR498" s="17"/>
      <c r="US498" s="17"/>
      <c r="UT498" s="17"/>
      <c r="UU498" s="17"/>
      <c r="UV498" s="17"/>
      <c r="UW498" s="17"/>
      <c r="UX498" s="17"/>
      <c r="UY498" s="17"/>
      <c r="UZ498" s="17"/>
      <c r="VA498" s="17"/>
      <c r="VB498" s="17"/>
      <c r="VC498" s="17"/>
      <c r="VD498" s="17"/>
      <c r="VE498" s="17"/>
      <c r="VF498" s="17"/>
      <c r="VG498" s="17"/>
      <c r="VH498" s="17"/>
      <c r="VI498" s="17"/>
      <c r="VJ498" s="17"/>
      <c r="VK498" s="17"/>
      <c r="VL498" s="17"/>
      <c r="VM498" s="17"/>
      <c r="VN498" s="17"/>
      <c r="VO498" s="17"/>
      <c r="VP498" s="17"/>
      <c r="VQ498" s="17"/>
      <c r="VR498" s="17"/>
      <c r="VS498" s="17"/>
      <c r="VT498" s="17"/>
      <c r="VU498" s="17"/>
      <c r="VV498" s="17"/>
      <c r="VW498" s="17"/>
      <c r="VX498" s="17"/>
      <c r="VY498" s="17"/>
      <c r="VZ498" s="17"/>
      <c r="WA498" s="17"/>
      <c r="WB498" s="17"/>
      <c r="WC498" s="17"/>
      <c r="WD498" s="17"/>
      <c r="WE498" s="17"/>
      <c r="WF498" s="17"/>
      <c r="WG498" s="17"/>
      <c r="WH498" s="17"/>
      <c r="WI498" s="17"/>
      <c r="WJ498" s="17"/>
      <c r="WK498" s="17"/>
      <c r="WL498" s="17"/>
      <c r="WM498" s="17"/>
      <c r="WN498" s="17"/>
      <c r="WO498" s="17"/>
      <c r="WP498" s="17"/>
      <c r="WQ498" s="17"/>
      <c r="WR498" s="17"/>
      <c r="WS498" s="17"/>
      <c r="WT498" s="17"/>
      <c r="WU498" s="17"/>
      <c r="WV498" s="17"/>
      <c r="WW498" s="17"/>
      <c r="WX498" s="17"/>
      <c r="WY498" s="17"/>
      <c r="WZ498" s="17"/>
      <c r="XA498" s="17"/>
      <c r="XB498" s="17"/>
      <c r="XC498" s="17"/>
      <c r="XD498" s="17"/>
      <c r="XE498" s="17"/>
      <c r="XF498" s="17"/>
      <c r="XG498" s="17"/>
      <c r="XH498" s="17"/>
      <c r="XI498" s="17"/>
      <c r="XJ498" s="17"/>
      <c r="XK498" s="17"/>
      <c r="XL498" s="17"/>
      <c r="XM498" s="17"/>
      <c r="XN498" s="17"/>
      <c r="XO498" s="17"/>
      <c r="XP498" s="17"/>
      <c r="XQ498" s="17"/>
      <c r="XR498" s="17"/>
      <c r="XS498" s="17"/>
      <c r="XT498" s="17"/>
      <c r="XU498" s="17"/>
      <c r="XV498" s="17"/>
      <c r="XW498" s="17"/>
      <c r="XX498" s="17"/>
      <c r="XY498" s="17"/>
      <c r="XZ498" s="17"/>
      <c r="YA498" s="17"/>
      <c r="YB498" s="17"/>
      <c r="YC498" s="17"/>
      <c r="YD498" s="17"/>
      <c r="YE498" s="17"/>
      <c r="YF498" s="17"/>
      <c r="YG498" s="17"/>
      <c r="YH498" s="17"/>
      <c r="YI498" s="17"/>
      <c r="YJ498" s="17"/>
      <c r="YK498" s="17"/>
      <c r="YL498" s="17"/>
      <c r="YM498" s="17"/>
      <c r="YN498" s="17"/>
      <c r="YO498" s="17"/>
      <c r="YP498" s="17"/>
      <c r="YQ498" s="17"/>
      <c r="YR498" s="17"/>
      <c r="YS498" s="17"/>
      <c r="YT498" s="17"/>
      <c r="YU498" s="17"/>
      <c r="YV498" s="17"/>
      <c r="YW498" s="17"/>
      <c r="YX498" s="17"/>
      <c r="YY498" s="17"/>
      <c r="YZ498" s="17"/>
      <c r="ZA498" s="17"/>
      <c r="ZB498" s="17"/>
      <c r="ZC498" s="17"/>
      <c r="ZD498" s="17"/>
      <c r="ZE498" s="17"/>
      <c r="ZF498" s="17"/>
      <c r="ZG498" s="17"/>
      <c r="ZH498" s="17"/>
      <c r="ZI498" s="17"/>
      <c r="ZJ498" s="17"/>
      <c r="ZK498" s="17"/>
      <c r="ZL498" s="17"/>
      <c r="ZM498" s="17"/>
      <c r="ZN498" s="17"/>
      <c r="ZO498" s="17"/>
      <c r="ZP498" s="17"/>
      <c r="ZQ498" s="17"/>
      <c r="ZR498" s="17"/>
      <c r="ZS498" s="17"/>
      <c r="ZT498" s="17"/>
      <c r="ZU498" s="17"/>
      <c r="ZV498" s="17"/>
      <c r="ZW498" s="17"/>
      <c r="ZX498" s="17"/>
      <c r="ZY498" s="17"/>
      <c r="ZZ498" s="17"/>
      <c r="AAA498" s="17"/>
      <c r="AAB498" s="17"/>
      <c r="AAC498" s="17"/>
      <c r="AAD498" s="17"/>
      <c r="AAE498" s="17"/>
      <c r="AAF498" s="17"/>
      <c r="AAG498" s="17"/>
      <c r="AAH498" s="17"/>
      <c r="AAI498" s="17"/>
      <c r="AAJ498" s="17"/>
      <c r="AAK498" s="17"/>
      <c r="AAL498" s="17"/>
      <c r="AAM498" s="17"/>
      <c r="AAN498" s="17"/>
      <c r="AAO498" s="17"/>
      <c r="AAP498" s="17"/>
      <c r="AAQ498" s="17"/>
      <c r="AAR498" s="17"/>
      <c r="AAS498" s="17"/>
      <c r="AAT498" s="17"/>
      <c r="AAU498" s="17"/>
      <c r="AAV498" s="17"/>
      <c r="AAW498" s="17"/>
      <c r="AAX498" s="17"/>
      <c r="AAY498" s="17"/>
      <c r="AAZ498" s="17"/>
      <c r="ABA498" s="17"/>
      <c r="ABB498" s="17"/>
    </row>
    <row r="499" spans="1:731" s="2" customFormat="1" ht="33.75" customHeight="1" x14ac:dyDescent="0.2">
      <c r="A499" s="244" t="s">
        <v>214</v>
      </c>
      <c r="B499" s="244"/>
      <c r="C499" s="244"/>
      <c r="D499" s="244"/>
      <c r="E499" s="244"/>
      <c r="F499" s="244"/>
      <c r="G499" s="244"/>
      <c r="H499" s="244"/>
      <c r="I499" s="244"/>
      <c r="J499" s="244"/>
      <c r="K499" s="244"/>
      <c r="L499" s="244"/>
      <c r="M499" s="244"/>
      <c r="N499" s="244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  <c r="EP499" s="17"/>
      <c r="EQ499" s="17"/>
      <c r="ER499" s="17"/>
      <c r="ES499" s="17"/>
      <c r="ET499" s="17"/>
      <c r="EU499" s="17"/>
      <c r="EV499" s="17"/>
      <c r="EW499" s="17"/>
      <c r="EX499" s="17"/>
      <c r="EY499" s="17"/>
      <c r="EZ499" s="17"/>
      <c r="FA499" s="17"/>
      <c r="FB499" s="17"/>
      <c r="FC499" s="17"/>
      <c r="FD499" s="17"/>
      <c r="FE499" s="17"/>
      <c r="FF499" s="17"/>
      <c r="FG499" s="17"/>
      <c r="FH499" s="17"/>
      <c r="FI499" s="17"/>
      <c r="FJ499" s="17"/>
      <c r="FK499" s="17"/>
      <c r="FL499" s="17"/>
      <c r="FM499" s="17"/>
      <c r="FN499" s="17"/>
      <c r="FO499" s="17"/>
      <c r="FP499" s="17"/>
      <c r="FQ499" s="17"/>
      <c r="FR499" s="17"/>
      <c r="FS499" s="17"/>
      <c r="FT499" s="17"/>
      <c r="FU499" s="17"/>
      <c r="FV499" s="17"/>
      <c r="FW499" s="17"/>
      <c r="FX499" s="17"/>
      <c r="FY499" s="17"/>
      <c r="FZ499" s="17"/>
      <c r="GA499" s="17"/>
      <c r="GB499" s="17"/>
      <c r="GC499" s="17"/>
      <c r="GD499" s="17"/>
      <c r="GE499" s="17"/>
      <c r="GF499" s="17"/>
      <c r="GG499" s="17"/>
      <c r="GH499" s="17"/>
      <c r="GI499" s="17"/>
      <c r="GJ499" s="17"/>
      <c r="GK499" s="17"/>
      <c r="GL499" s="17"/>
      <c r="GM499" s="17"/>
      <c r="GN499" s="17"/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  <c r="GZ499" s="17"/>
      <c r="HA499" s="17"/>
      <c r="HB499" s="17"/>
      <c r="HC499" s="17"/>
      <c r="HD499" s="17"/>
      <c r="HE499" s="17"/>
      <c r="HF499" s="17"/>
      <c r="HG499" s="17"/>
      <c r="HH499" s="17"/>
      <c r="HI499" s="17"/>
      <c r="HJ499" s="17"/>
      <c r="HK499" s="17"/>
      <c r="HL499" s="17"/>
      <c r="HM499" s="17"/>
      <c r="HN499" s="17"/>
      <c r="HO499" s="17"/>
      <c r="HP499" s="17"/>
      <c r="HQ499" s="17"/>
      <c r="HR499" s="17"/>
      <c r="HS499" s="17"/>
      <c r="HT499" s="17"/>
      <c r="HU499" s="17"/>
      <c r="HV499" s="17"/>
      <c r="HW499" s="17"/>
      <c r="HX499" s="17"/>
      <c r="HY499" s="17"/>
      <c r="HZ499" s="17"/>
      <c r="IA499" s="17"/>
      <c r="IB499" s="17"/>
      <c r="IC499" s="17"/>
      <c r="ID499" s="17"/>
      <c r="IE499" s="17"/>
      <c r="IF499" s="17"/>
      <c r="IG499" s="17"/>
      <c r="IH499" s="17"/>
      <c r="II499" s="17"/>
      <c r="IJ499" s="17"/>
      <c r="IK499" s="17"/>
      <c r="IL499" s="17"/>
      <c r="IM499" s="17"/>
      <c r="IN499" s="17"/>
      <c r="IO499" s="17"/>
      <c r="IP499" s="17"/>
      <c r="IQ499" s="17"/>
      <c r="IR499" s="17"/>
      <c r="IS499" s="17"/>
      <c r="IT499" s="17"/>
      <c r="IU499" s="17"/>
      <c r="IV499" s="17"/>
      <c r="IW499" s="17"/>
      <c r="IX499" s="17"/>
      <c r="IY499" s="17"/>
      <c r="IZ499" s="17"/>
      <c r="JA499" s="17"/>
      <c r="JB499" s="17"/>
      <c r="JC499" s="17"/>
      <c r="JD499" s="17"/>
      <c r="JE499" s="17"/>
      <c r="JF499" s="17"/>
      <c r="JG499" s="17"/>
      <c r="JH499" s="17"/>
      <c r="JI499" s="17"/>
      <c r="JJ499" s="17"/>
      <c r="JK499" s="17"/>
      <c r="JL499" s="17"/>
      <c r="JM499" s="17"/>
      <c r="JN499" s="17"/>
      <c r="JO499" s="17"/>
      <c r="JP499" s="17"/>
      <c r="JQ499" s="17"/>
      <c r="JR499" s="17"/>
      <c r="JS499" s="17"/>
      <c r="JT499" s="17"/>
      <c r="JU499" s="17"/>
      <c r="JV499" s="17"/>
      <c r="JW499" s="17"/>
      <c r="JX499" s="17"/>
      <c r="JY499" s="17"/>
      <c r="JZ499" s="17"/>
      <c r="KA499" s="17"/>
      <c r="KB499" s="17"/>
      <c r="KC499" s="17"/>
      <c r="KD499" s="17"/>
      <c r="KE499" s="17"/>
      <c r="KF499" s="17"/>
      <c r="KG499" s="17"/>
      <c r="KH499" s="17"/>
      <c r="KI499" s="17"/>
      <c r="KJ499" s="17"/>
      <c r="KK499" s="17"/>
      <c r="KL499" s="17"/>
      <c r="KM499" s="17"/>
      <c r="KN499" s="17"/>
      <c r="KO499" s="17"/>
      <c r="KP499" s="17"/>
      <c r="KQ499" s="17"/>
      <c r="KR499" s="17"/>
      <c r="KS499" s="17"/>
      <c r="KT499" s="17"/>
      <c r="KU499" s="17"/>
      <c r="KV499" s="17"/>
      <c r="KW499" s="17"/>
      <c r="KX499" s="17"/>
      <c r="KY499" s="17"/>
      <c r="KZ499" s="17"/>
      <c r="LA499" s="17"/>
      <c r="LB499" s="17"/>
      <c r="LC499" s="17"/>
      <c r="LD499" s="17"/>
      <c r="LE499" s="17"/>
      <c r="LF499" s="17"/>
      <c r="LG499" s="17"/>
      <c r="LH499" s="17"/>
      <c r="LI499" s="17"/>
      <c r="LJ499" s="17"/>
      <c r="LK499" s="17"/>
      <c r="LL499" s="17"/>
      <c r="LM499" s="17"/>
      <c r="LN499" s="17"/>
      <c r="LO499" s="17"/>
      <c r="LP499" s="17"/>
      <c r="LQ499" s="17"/>
      <c r="LR499" s="17"/>
      <c r="LS499" s="17"/>
      <c r="LT499" s="17"/>
      <c r="LU499" s="17"/>
      <c r="LV499" s="17"/>
      <c r="LW499" s="17"/>
      <c r="LX499" s="17"/>
      <c r="LY499" s="17"/>
      <c r="LZ499" s="17"/>
      <c r="MA499" s="17"/>
      <c r="MB499" s="17"/>
      <c r="MC499" s="17"/>
      <c r="MD499" s="17"/>
      <c r="ME499" s="17"/>
      <c r="MF499" s="17"/>
      <c r="MG499" s="17"/>
      <c r="MH499" s="17"/>
      <c r="MI499" s="17"/>
      <c r="MJ499" s="17"/>
      <c r="MK499" s="17"/>
      <c r="ML499" s="17"/>
      <c r="MM499" s="17"/>
      <c r="MN499" s="17"/>
      <c r="MO499" s="17"/>
      <c r="MP499" s="17"/>
      <c r="MQ499" s="17"/>
      <c r="MR499" s="17"/>
      <c r="MS499" s="17"/>
      <c r="MT499" s="17"/>
      <c r="MU499" s="17"/>
      <c r="MV499" s="17"/>
      <c r="MW499" s="17"/>
      <c r="MX499" s="17"/>
      <c r="MY499" s="17"/>
      <c r="MZ499" s="17"/>
      <c r="NA499" s="17"/>
      <c r="NB499" s="17"/>
      <c r="NC499" s="17"/>
      <c r="ND499" s="17"/>
      <c r="NE499" s="17"/>
      <c r="NF499" s="17"/>
      <c r="NG499" s="17"/>
      <c r="NH499" s="17"/>
      <c r="NI499" s="17"/>
      <c r="NJ499" s="17"/>
      <c r="NK499" s="17"/>
      <c r="NL499" s="17"/>
      <c r="NM499" s="17"/>
      <c r="NN499" s="17"/>
      <c r="NO499" s="17"/>
      <c r="NP499" s="17"/>
      <c r="NQ499" s="17"/>
      <c r="NR499" s="17"/>
      <c r="NS499" s="17"/>
      <c r="NT499" s="17"/>
      <c r="NU499" s="17"/>
      <c r="NV499" s="17"/>
      <c r="NW499" s="17"/>
      <c r="NX499" s="17"/>
      <c r="NY499" s="17"/>
      <c r="NZ499" s="17"/>
      <c r="OA499" s="17"/>
      <c r="OB499" s="17"/>
      <c r="OC499" s="17"/>
      <c r="OD499" s="17"/>
      <c r="OE499" s="17"/>
      <c r="OF499" s="17"/>
      <c r="OG499" s="17"/>
      <c r="OH499" s="17"/>
      <c r="OI499" s="17"/>
      <c r="OJ499" s="17"/>
      <c r="OK499" s="17"/>
      <c r="OL499" s="17"/>
      <c r="OM499" s="17"/>
      <c r="ON499" s="17"/>
      <c r="OO499" s="17"/>
      <c r="OP499" s="17"/>
      <c r="OQ499" s="17"/>
      <c r="OR499" s="17"/>
      <c r="OS499" s="17"/>
      <c r="OT499" s="17"/>
      <c r="OU499" s="17"/>
      <c r="OV499" s="17"/>
      <c r="OW499" s="17"/>
      <c r="OX499" s="17"/>
      <c r="OY499" s="17"/>
      <c r="OZ499" s="17"/>
      <c r="PA499" s="17"/>
      <c r="PB499" s="17"/>
      <c r="PC499" s="17"/>
      <c r="PD499" s="17"/>
      <c r="PE499" s="17"/>
      <c r="PF499" s="17"/>
      <c r="PG499" s="17"/>
      <c r="PH499" s="17"/>
      <c r="PI499" s="17"/>
      <c r="PJ499" s="17"/>
      <c r="PK499" s="17"/>
      <c r="PL499" s="17"/>
      <c r="PM499" s="17"/>
      <c r="PN499" s="17"/>
      <c r="PO499" s="17"/>
      <c r="PP499" s="17"/>
      <c r="PQ499" s="17"/>
      <c r="PR499" s="17"/>
      <c r="PS499" s="17"/>
      <c r="PT499" s="17"/>
      <c r="PU499" s="17"/>
      <c r="PV499" s="17"/>
      <c r="PW499" s="17"/>
      <c r="PX499" s="17"/>
      <c r="PY499" s="17"/>
      <c r="PZ499" s="17"/>
      <c r="QA499" s="17"/>
      <c r="QB499" s="17"/>
      <c r="QC499" s="17"/>
      <c r="QD499" s="17"/>
      <c r="QE499" s="17"/>
      <c r="QF499" s="17"/>
      <c r="QG499" s="17"/>
      <c r="QH499" s="17"/>
      <c r="QI499" s="17"/>
      <c r="QJ499" s="17"/>
      <c r="QK499" s="17"/>
      <c r="QL499" s="17"/>
      <c r="QM499" s="17"/>
      <c r="QN499" s="17"/>
      <c r="QO499" s="17"/>
      <c r="QP499" s="17"/>
      <c r="QQ499" s="17"/>
      <c r="QR499" s="17"/>
      <c r="QS499" s="17"/>
      <c r="QT499" s="17"/>
      <c r="QU499" s="17"/>
      <c r="QV499" s="17"/>
      <c r="QW499" s="17"/>
      <c r="QX499" s="17"/>
      <c r="QY499" s="17"/>
      <c r="QZ499" s="17"/>
      <c r="RA499" s="17"/>
      <c r="RB499" s="17"/>
      <c r="RC499" s="17"/>
      <c r="RD499" s="17"/>
      <c r="RE499" s="17"/>
      <c r="RF499" s="17"/>
      <c r="RG499" s="17"/>
      <c r="RH499" s="17"/>
      <c r="RI499" s="17"/>
      <c r="RJ499" s="17"/>
      <c r="RK499" s="17"/>
      <c r="RL499" s="17"/>
      <c r="RM499" s="17"/>
      <c r="RN499" s="17"/>
      <c r="RO499" s="17"/>
      <c r="RP499" s="17"/>
      <c r="RQ499" s="17"/>
      <c r="RR499" s="17"/>
      <c r="RS499" s="17"/>
      <c r="RT499" s="17"/>
      <c r="RU499" s="17"/>
      <c r="RV499" s="17"/>
      <c r="RW499" s="17"/>
      <c r="RX499" s="17"/>
      <c r="RY499" s="17"/>
      <c r="RZ499" s="17"/>
      <c r="SA499" s="17"/>
      <c r="SB499" s="17"/>
      <c r="SC499" s="17"/>
      <c r="SD499" s="17"/>
      <c r="SE499" s="17"/>
      <c r="SF499" s="17"/>
      <c r="SG499" s="17"/>
      <c r="SH499" s="17"/>
      <c r="SI499" s="17"/>
      <c r="SJ499" s="17"/>
      <c r="SK499" s="17"/>
      <c r="SL499" s="17"/>
      <c r="SM499" s="17"/>
      <c r="SN499" s="17"/>
      <c r="SO499" s="17"/>
      <c r="SP499" s="17"/>
      <c r="SQ499" s="17"/>
      <c r="SR499" s="17"/>
      <c r="SS499" s="17"/>
      <c r="ST499" s="17"/>
      <c r="SU499" s="17"/>
      <c r="SV499" s="17"/>
      <c r="SW499" s="17"/>
      <c r="SX499" s="17"/>
      <c r="SY499" s="17"/>
      <c r="SZ499" s="17"/>
      <c r="TA499" s="17"/>
      <c r="TB499" s="17"/>
      <c r="TC499" s="17"/>
      <c r="TD499" s="17"/>
      <c r="TE499" s="17"/>
      <c r="TF499" s="17"/>
      <c r="TG499" s="17"/>
      <c r="TH499" s="17"/>
      <c r="TI499" s="17"/>
      <c r="TJ499" s="17"/>
      <c r="TK499" s="17"/>
      <c r="TL499" s="17"/>
      <c r="TM499" s="17"/>
      <c r="TN499" s="17"/>
      <c r="TO499" s="17"/>
      <c r="TP499" s="17"/>
      <c r="TQ499" s="17"/>
      <c r="TR499" s="17"/>
      <c r="TS499" s="17"/>
      <c r="TT499" s="17"/>
      <c r="TU499" s="17"/>
      <c r="TV499" s="17"/>
      <c r="TW499" s="17"/>
      <c r="TX499" s="17"/>
      <c r="TY499" s="17"/>
      <c r="TZ499" s="17"/>
      <c r="UA499" s="17"/>
      <c r="UB499" s="17"/>
      <c r="UC499" s="17"/>
      <c r="UD499" s="17"/>
      <c r="UE499" s="17"/>
      <c r="UF499" s="17"/>
      <c r="UG499" s="17"/>
      <c r="UH499" s="17"/>
      <c r="UI499" s="17"/>
      <c r="UJ499" s="17"/>
      <c r="UK499" s="17"/>
      <c r="UL499" s="17"/>
      <c r="UM499" s="17"/>
      <c r="UN499" s="17"/>
      <c r="UO499" s="17"/>
      <c r="UP499" s="17"/>
      <c r="UQ499" s="17"/>
      <c r="UR499" s="17"/>
      <c r="US499" s="17"/>
      <c r="UT499" s="17"/>
      <c r="UU499" s="17"/>
      <c r="UV499" s="17"/>
      <c r="UW499" s="17"/>
      <c r="UX499" s="17"/>
      <c r="UY499" s="17"/>
      <c r="UZ499" s="17"/>
      <c r="VA499" s="17"/>
      <c r="VB499" s="17"/>
      <c r="VC499" s="17"/>
      <c r="VD499" s="17"/>
      <c r="VE499" s="17"/>
      <c r="VF499" s="17"/>
      <c r="VG499" s="17"/>
      <c r="VH499" s="17"/>
      <c r="VI499" s="17"/>
      <c r="VJ499" s="17"/>
      <c r="VK499" s="17"/>
      <c r="VL499" s="17"/>
      <c r="VM499" s="17"/>
      <c r="VN499" s="17"/>
      <c r="VO499" s="17"/>
      <c r="VP499" s="17"/>
      <c r="VQ499" s="17"/>
      <c r="VR499" s="17"/>
      <c r="VS499" s="17"/>
      <c r="VT499" s="17"/>
      <c r="VU499" s="17"/>
      <c r="VV499" s="17"/>
      <c r="VW499" s="17"/>
      <c r="VX499" s="17"/>
      <c r="VY499" s="17"/>
      <c r="VZ499" s="17"/>
      <c r="WA499" s="17"/>
      <c r="WB499" s="17"/>
      <c r="WC499" s="17"/>
      <c r="WD499" s="17"/>
      <c r="WE499" s="17"/>
      <c r="WF499" s="17"/>
      <c r="WG499" s="17"/>
      <c r="WH499" s="17"/>
      <c r="WI499" s="17"/>
      <c r="WJ499" s="17"/>
      <c r="WK499" s="17"/>
      <c r="WL499" s="17"/>
      <c r="WM499" s="17"/>
      <c r="WN499" s="17"/>
      <c r="WO499" s="17"/>
      <c r="WP499" s="17"/>
      <c r="WQ499" s="17"/>
      <c r="WR499" s="17"/>
      <c r="WS499" s="17"/>
      <c r="WT499" s="17"/>
      <c r="WU499" s="17"/>
      <c r="WV499" s="17"/>
      <c r="WW499" s="17"/>
      <c r="WX499" s="17"/>
      <c r="WY499" s="17"/>
      <c r="WZ499" s="17"/>
      <c r="XA499" s="17"/>
      <c r="XB499" s="17"/>
      <c r="XC499" s="17"/>
      <c r="XD499" s="17"/>
      <c r="XE499" s="17"/>
      <c r="XF499" s="17"/>
      <c r="XG499" s="17"/>
      <c r="XH499" s="17"/>
      <c r="XI499" s="17"/>
      <c r="XJ499" s="17"/>
      <c r="XK499" s="17"/>
      <c r="XL499" s="17"/>
      <c r="XM499" s="17"/>
      <c r="XN499" s="17"/>
      <c r="XO499" s="17"/>
      <c r="XP499" s="17"/>
      <c r="XQ499" s="17"/>
      <c r="XR499" s="17"/>
      <c r="XS499" s="17"/>
      <c r="XT499" s="17"/>
      <c r="XU499" s="17"/>
      <c r="XV499" s="17"/>
      <c r="XW499" s="17"/>
      <c r="XX499" s="17"/>
      <c r="XY499" s="17"/>
      <c r="XZ499" s="17"/>
      <c r="YA499" s="17"/>
      <c r="YB499" s="17"/>
      <c r="YC499" s="17"/>
      <c r="YD499" s="17"/>
      <c r="YE499" s="17"/>
      <c r="YF499" s="17"/>
      <c r="YG499" s="17"/>
      <c r="YH499" s="17"/>
      <c r="YI499" s="17"/>
      <c r="YJ499" s="17"/>
      <c r="YK499" s="17"/>
      <c r="YL499" s="17"/>
      <c r="YM499" s="17"/>
      <c r="YN499" s="17"/>
      <c r="YO499" s="17"/>
      <c r="YP499" s="17"/>
      <c r="YQ499" s="17"/>
      <c r="YR499" s="17"/>
      <c r="YS499" s="17"/>
      <c r="YT499" s="17"/>
      <c r="YU499" s="17"/>
      <c r="YV499" s="17"/>
      <c r="YW499" s="17"/>
      <c r="YX499" s="17"/>
      <c r="YY499" s="17"/>
      <c r="YZ499" s="17"/>
      <c r="ZA499" s="17"/>
      <c r="ZB499" s="17"/>
      <c r="ZC499" s="17"/>
      <c r="ZD499" s="17"/>
      <c r="ZE499" s="17"/>
      <c r="ZF499" s="17"/>
      <c r="ZG499" s="17"/>
      <c r="ZH499" s="17"/>
      <c r="ZI499" s="17"/>
      <c r="ZJ499" s="17"/>
      <c r="ZK499" s="17"/>
      <c r="ZL499" s="17"/>
      <c r="ZM499" s="17"/>
      <c r="ZN499" s="17"/>
      <c r="ZO499" s="17"/>
      <c r="ZP499" s="17"/>
      <c r="ZQ499" s="17"/>
      <c r="ZR499" s="17"/>
      <c r="ZS499" s="17"/>
      <c r="ZT499" s="17"/>
      <c r="ZU499" s="17"/>
      <c r="ZV499" s="17"/>
      <c r="ZW499" s="17"/>
      <c r="ZX499" s="17"/>
      <c r="ZY499" s="17"/>
      <c r="ZZ499" s="17"/>
      <c r="AAA499" s="17"/>
      <c r="AAB499" s="17"/>
      <c r="AAC499" s="17"/>
      <c r="AAD499" s="17"/>
      <c r="AAE499" s="17"/>
      <c r="AAF499" s="17"/>
      <c r="AAG499" s="17"/>
      <c r="AAH499" s="17"/>
      <c r="AAI499" s="17"/>
      <c r="AAJ499" s="17"/>
      <c r="AAK499" s="17"/>
      <c r="AAL499" s="17"/>
      <c r="AAM499" s="17"/>
      <c r="AAN499" s="17"/>
      <c r="AAO499" s="17"/>
      <c r="AAP499" s="17"/>
      <c r="AAQ499" s="17"/>
      <c r="AAR499" s="17"/>
      <c r="AAS499" s="17"/>
      <c r="AAT499" s="17"/>
      <c r="AAU499" s="17"/>
      <c r="AAV499" s="17"/>
      <c r="AAW499" s="17"/>
      <c r="AAX499" s="17"/>
      <c r="AAY499" s="17"/>
      <c r="AAZ499" s="17"/>
      <c r="ABA499" s="17"/>
      <c r="ABB499" s="17"/>
      <c r="ABC499" s="16"/>
    </row>
    <row r="500" spans="1:731" s="2" customFormat="1" ht="26.25" customHeight="1" x14ac:dyDescent="0.2">
      <c r="A500" s="241" t="s">
        <v>215</v>
      </c>
      <c r="B500" s="241"/>
      <c r="C500" s="241"/>
      <c r="D500" s="241"/>
      <c r="E500" s="241"/>
      <c r="F500" s="241"/>
      <c r="G500" s="241"/>
      <c r="H500" s="241"/>
      <c r="I500" s="241"/>
      <c r="J500" s="241"/>
      <c r="K500" s="241"/>
      <c r="L500" s="241"/>
      <c r="M500" s="241"/>
      <c r="N500" s="24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  <c r="EP500" s="17"/>
      <c r="EQ500" s="17"/>
      <c r="ER500" s="17"/>
      <c r="ES500" s="17"/>
      <c r="ET500" s="17"/>
      <c r="EU500" s="17"/>
      <c r="EV500" s="17"/>
      <c r="EW500" s="17"/>
      <c r="EX500" s="17"/>
      <c r="EY500" s="17"/>
      <c r="EZ500" s="17"/>
      <c r="FA500" s="17"/>
      <c r="FB500" s="17"/>
      <c r="FC500" s="17"/>
      <c r="FD500" s="17"/>
      <c r="FE500" s="17"/>
      <c r="FF500" s="17"/>
      <c r="FG500" s="17"/>
      <c r="FH500" s="17"/>
      <c r="FI500" s="17"/>
      <c r="FJ500" s="17"/>
      <c r="FK500" s="17"/>
      <c r="FL500" s="17"/>
      <c r="FM500" s="17"/>
      <c r="FN500" s="17"/>
      <c r="FO500" s="17"/>
      <c r="FP500" s="17"/>
      <c r="FQ500" s="17"/>
      <c r="FR500" s="17"/>
      <c r="FS500" s="17"/>
      <c r="FT500" s="17"/>
      <c r="FU500" s="17"/>
      <c r="FV500" s="17"/>
      <c r="FW500" s="17"/>
      <c r="FX500" s="17"/>
      <c r="FY500" s="17"/>
      <c r="FZ500" s="17"/>
      <c r="GA500" s="17"/>
      <c r="GB500" s="17"/>
      <c r="GC500" s="17"/>
      <c r="GD500" s="17"/>
      <c r="GE500" s="17"/>
      <c r="GF500" s="17"/>
      <c r="GG500" s="17"/>
      <c r="GH500" s="17"/>
      <c r="GI500" s="17"/>
      <c r="GJ500" s="17"/>
      <c r="GK500" s="17"/>
      <c r="GL500" s="17"/>
      <c r="GM500" s="17"/>
      <c r="GN500" s="17"/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  <c r="GZ500" s="17"/>
      <c r="HA500" s="17"/>
      <c r="HB500" s="17"/>
      <c r="HC500" s="17"/>
      <c r="HD500" s="17"/>
      <c r="HE500" s="17"/>
      <c r="HF500" s="17"/>
      <c r="HG500" s="17"/>
      <c r="HH500" s="17"/>
      <c r="HI500" s="17"/>
      <c r="HJ500" s="17"/>
      <c r="HK500" s="17"/>
      <c r="HL500" s="17"/>
      <c r="HM500" s="17"/>
      <c r="HN500" s="17"/>
      <c r="HO500" s="17"/>
      <c r="HP500" s="17"/>
      <c r="HQ500" s="17"/>
      <c r="HR500" s="17"/>
      <c r="HS500" s="17"/>
      <c r="HT500" s="17"/>
      <c r="HU500" s="17"/>
      <c r="HV500" s="17"/>
      <c r="HW500" s="17"/>
      <c r="HX500" s="17"/>
      <c r="HY500" s="17"/>
      <c r="HZ500" s="17"/>
      <c r="IA500" s="17"/>
      <c r="IB500" s="17"/>
      <c r="IC500" s="17"/>
      <c r="ID500" s="17"/>
      <c r="IE500" s="17"/>
      <c r="IF500" s="17"/>
      <c r="IG500" s="17"/>
      <c r="IH500" s="17"/>
      <c r="II500" s="17"/>
      <c r="IJ500" s="17"/>
      <c r="IK500" s="17"/>
      <c r="IL500" s="17"/>
      <c r="IM500" s="17"/>
      <c r="IN500" s="17"/>
      <c r="IO500" s="17"/>
      <c r="IP500" s="17"/>
      <c r="IQ500" s="17"/>
      <c r="IR500" s="17"/>
      <c r="IS500" s="17"/>
      <c r="IT500" s="17"/>
      <c r="IU500" s="17"/>
      <c r="IV500" s="17"/>
      <c r="IW500" s="17"/>
      <c r="IX500" s="17"/>
      <c r="IY500" s="17"/>
      <c r="IZ500" s="17"/>
      <c r="JA500" s="17"/>
      <c r="JB500" s="17"/>
      <c r="JC500" s="17"/>
      <c r="JD500" s="17"/>
      <c r="JE500" s="17"/>
      <c r="JF500" s="17"/>
      <c r="JG500" s="17"/>
      <c r="JH500" s="17"/>
      <c r="JI500" s="17"/>
      <c r="JJ500" s="17"/>
      <c r="JK500" s="17"/>
      <c r="JL500" s="17"/>
      <c r="JM500" s="17"/>
      <c r="JN500" s="17"/>
      <c r="JO500" s="17"/>
      <c r="JP500" s="17"/>
      <c r="JQ500" s="17"/>
      <c r="JR500" s="17"/>
      <c r="JS500" s="17"/>
      <c r="JT500" s="17"/>
      <c r="JU500" s="17"/>
      <c r="JV500" s="17"/>
      <c r="JW500" s="17"/>
      <c r="JX500" s="17"/>
      <c r="JY500" s="17"/>
      <c r="JZ500" s="17"/>
      <c r="KA500" s="17"/>
      <c r="KB500" s="17"/>
      <c r="KC500" s="17"/>
      <c r="KD500" s="17"/>
      <c r="KE500" s="17"/>
      <c r="KF500" s="17"/>
      <c r="KG500" s="17"/>
      <c r="KH500" s="17"/>
      <c r="KI500" s="17"/>
      <c r="KJ500" s="17"/>
      <c r="KK500" s="17"/>
      <c r="KL500" s="17"/>
      <c r="KM500" s="17"/>
      <c r="KN500" s="17"/>
      <c r="KO500" s="17"/>
      <c r="KP500" s="17"/>
      <c r="KQ500" s="17"/>
      <c r="KR500" s="17"/>
      <c r="KS500" s="17"/>
      <c r="KT500" s="17"/>
      <c r="KU500" s="17"/>
      <c r="KV500" s="17"/>
      <c r="KW500" s="17"/>
      <c r="KX500" s="17"/>
      <c r="KY500" s="17"/>
      <c r="KZ500" s="17"/>
      <c r="LA500" s="17"/>
      <c r="LB500" s="17"/>
      <c r="LC500" s="17"/>
      <c r="LD500" s="17"/>
      <c r="LE500" s="17"/>
      <c r="LF500" s="17"/>
      <c r="LG500" s="17"/>
      <c r="LH500" s="17"/>
      <c r="LI500" s="17"/>
      <c r="LJ500" s="17"/>
      <c r="LK500" s="17"/>
      <c r="LL500" s="17"/>
      <c r="LM500" s="17"/>
      <c r="LN500" s="17"/>
      <c r="LO500" s="17"/>
      <c r="LP500" s="17"/>
      <c r="LQ500" s="17"/>
      <c r="LR500" s="17"/>
      <c r="LS500" s="17"/>
      <c r="LT500" s="17"/>
      <c r="LU500" s="17"/>
      <c r="LV500" s="17"/>
      <c r="LW500" s="17"/>
      <c r="LX500" s="17"/>
      <c r="LY500" s="17"/>
      <c r="LZ500" s="17"/>
      <c r="MA500" s="17"/>
      <c r="MB500" s="17"/>
      <c r="MC500" s="17"/>
      <c r="MD500" s="17"/>
      <c r="ME500" s="17"/>
      <c r="MF500" s="17"/>
      <c r="MG500" s="17"/>
      <c r="MH500" s="17"/>
      <c r="MI500" s="17"/>
      <c r="MJ500" s="17"/>
      <c r="MK500" s="17"/>
      <c r="ML500" s="17"/>
      <c r="MM500" s="17"/>
      <c r="MN500" s="17"/>
      <c r="MO500" s="17"/>
      <c r="MP500" s="17"/>
      <c r="MQ500" s="17"/>
      <c r="MR500" s="17"/>
      <c r="MS500" s="17"/>
      <c r="MT500" s="17"/>
      <c r="MU500" s="17"/>
      <c r="MV500" s="17"/>
      <c r="MW500" s="17"/>
      <c r="MX500" s="17"/>
      <c r="MY500" s="17"/>
      <c r="MZ500" s="17"/>
      <c r="NA500" s="17"/>
      <c r="NB500" s="17"/>
      <c r="NC500" s="17"/>
      <c r="ND500" s="17"/>
      <c r="NE500" s="17"/>
      <c r="NF500" s="17"/>
      <c r="NG500" s="17"/>
      <c r="NH500" s="17"/>
      <c r="NI500" s="17"/>
      <c r="NJ500" s="17"/>
      <c r="NK500" s="17"/>
      <c r="NL500" s="17"/>
      <c r="NM500" s="17"/>
      <c r="NN500" s="17"/>
      <c r="NO500" s="17"/>
      <c r="NP500" s="17"/>
      <c r="NQ500" s="17"/>
      <c r="NR500" s="17"/>
      <c r="NS500" s="17"/>
      <c r="NT500" s="17"/>
      <c r="NU500" s="17"/>
      <c r="NV500" s="17"/>
      <c r="NW500" s="17"/>
      <c r="NX500" s="17"/>
      <c r="NY500" s="17"/>
      <c r="NZ500" s="17"/>
      <c r="OA500" s="17"/>
      <c r="OB500" s="17"/>
      <c r="OC500" s="17"/>
      <c r="OD500" s="17"/>
      <c r="OE500" s="17"/>
      <c r="OF500" s="17"/>
      <c r="OG500" s="17"/>
      <c r="OH500" s="17"/>
      <c r="OI500" s="17"/>
      <c r="OJ500" s="17"/>
      <c r="OK500" s="17"/>
      <c r="OL500" s="17"/>
      <c r="OM500" s="17"/>
      <c r="ON500" s="17"/>
      <c r="OO500" s="17"/>
      <c r="OP500" s="17"/>
      <c r="OQ500" s="17"/>
      <c r="OR500" s="17"/>
      <c r="OS500" s="17"/>
      <c r="OT500" s="17"/>
      <c r="OU500" s="17"/>
      <c r="OV500" s="17"/>
      <c r="OW500" s="17"/>
      <c r="OX500" s="17"/>
      <c r="OY500" s="17"/>
      <c r="OZ500" s="17"/>
      <c r="PA500" s="17"/>
      <c r="PB500" s="17"/>
      <c r="PC500" s="17"/>
      <c r="PD500" s="17"/>
      <c r="PE500" s="17"/>
      <c r="PF500" s="17"/>
      <c r="PG500" s="17"/>
      <c r="PH500" s="17"/>
      <c r="PI500" s="17"/>
      <c r="PJ500" s="17"/>
      <c r="PK500" s="17"/>
      <c r="PL500" s="17"/>
      <c r="PM500" s="17"/>
      <c r="PN500" s="17"/>
      <c r="PO500" s="17"/>
      <c r="PP500" s="17"/>
      <c r="PQ500" s="17"/>
      <c r="PR500" s="17"/>
      <c r="PS500" s="17"/>
      <c r="PT500" s="17"/>
      <c r="PU500" s="17"/>
      <c r="PV500" s="17"/>
      <c r="PW500" s="17"/>
      <c r="PX500" s="17"/>
      <c r="PY500" s="17"/>
      <c r="PZ500" s="17"/>
      <c r="QA500" s="17"/>
      <c r="QB500" s="17"/>
      <c r="QC500" s="17"/>
      <c r="QD500" s="17"/>
      <c r="QE500" s="17"/>
      <c r="QF500" s="17"/>
      <c r="QG500" s="17"/>
      <c r="QH500" s="17"/>
      <c r="QI500" s="17"/>
      <c r="QJ500" s="17"/>
      <c r="QK500" s="17"/>
      <c r="QL500" s="17"/>
      <c r="QM500" s="17"/>
      <c r="QN500" s="17"/>
      <c r="QO500" s="17"/>
      <c r="QP500" s="17"/>
      <c r="QQ500" s="17"/>
      <c r="QR500" s="17"/>
      <c r="QS500" s="17"/>
      <c r="QT500" s="17"/>
      <c r="QU500" s="17"/>
      <c r="QV500" s="17"/>
      <c r="QW500" s="17"/>
      <c r="QX500" s="17"/>
      <c r="QY500" s="17"/>
      <c r="QZ500" s="17"/>
      <c r="RA500" s="17"/>
      <c r="RB500" s="17"/>
      <c r="RC500" s="17"/>
      <c r="RD500" s="17"/>
      <c r="RE500" s="17"/>
      <c r="RF500" s="17"/>
      <c r="RG500" s="17"/>
      <c r="RH500" s="17"/>
      <c r="RI500" s="17"/>
      <c r="RJ500" s="17"/>
      <c r="RK500" s="17"/>
      <c r="RL500" s="17"/>
      <c r="RM500" s="17"/>
      <c r="RN500" s="17"/>
      <c r="RO500" s="17"/>
      <c r="RP500" s="17"/>
      <c r="RQ500" s="17"/>
      <c r="RR500" s="17"/>
      <c r="RS500" s="17"/>
      <c r="RT500" s="17"/>
      <c r="RU500" s="17"/>
      <c r="RV500" s="17"/>
      <c r="RW500" s="17"/>
      <c r="RX500" s="17"/>
      <c r="RY500" s="17"/>
      <c r="RZ500" s="17"/>
      <c r="SA500" s="17"/>
      <c r="SB500" s="17"/>
      <c r="SC500" s="17"/>
      <c r="SD500" s="17"/>
      <c r="SE500" s="17"/>
      <c r="SF500" s="17"/>
      <c r="SG500" s="17"/>
      <c r="SH500" s="17"/>
      <c r="SI500" s="17"/>
      <c r="SJ500" s="17"/>
      <c r="SK500" s="17"/>
      <c r="SL500" s="17"/>
      <c r="SM500" s="17"/>
      <c r="SN500" s="17"/>
      <c r="SO500" s="17"/>
      <c r="SP500" s="17"/>
      <c r="SQ500" s="17"/>
      <c r="SR500" s="17"/>
      <c r="SS500" s="17"/>
      <c r="ST500" s="17"/>
      <c r="SU500" s="17"/>
      <c r="SV500" s="17"/>
      <c r="SW500" s="17"/>
      <c r="SX500" s="17"/>
      <c r="SY500" s="17"/>
      <c r="SZ500" s="17"/>
      <c r="TA500" s="17"/>
      <c r="TB500" s="17"/>
      <c r="TC500" s="17"/>
      <c r="TD500" s="17"/>
      <c r="TE500" s="17"/>
      <c r="TF500" s="17"/>
      <c r="TG500" s="17"/>
      <c r="TH500" s="17"/>
      <c r="TI500" s="17"/>
      <c r="TJ500" s="17"/>
      <c r="TK500" s="17"/>
      <c r="TL500" s="17"/>
      <c r="TM500" s="17"/>
      <c r="TN500" s="17"/>
      <c r="TO500" s="17"/>
      <c r="TP500" s="17"/>
      <c r="TQ500" s="17"/>
      <c r="TR500" s="17"/>
      <c r="TS500" s="17"/>
      <c r="TT500" s="17"/>
      <c r="TU500" s="17"/>
      <c r="TV500" s="17"/>
      <c r="TW500" s="17"/>
      <c r="TX500" s="17"/>
      <c r="TY500" s="17"/>
      <c r="TZ500" s="17"/>
      <c r="UA500" s="17"/>
      <c r="UB500" s="17"/>
      <c r="UC500" s="17"/>
      <c r="UD500" s="17"/>
      <c r="UE500" s="17"/>
      <c r="UF500" s="17"/>
      <c r="UG500" s="17"/>
      <c r="UH500" s="17"/>
      <c r="UI500" s="17"/>
      <c r="UJ500" s="17"/>
      <c r="UK500" s="17"/>
      <c r="UL500" s="17"/>
      <c r="UM500" s="17"/>
      <c r="UN500" s="17"/>
      <c r="UO500" s="17"/>
      <c r="UP500" s="17"/>
      <c r="UQ500" s="17"/>
      <c r="UR500" s="17"/>
      <c r="US500" s="17"/>
      <c r="UT500" s="17"/>
      <c r="UU500" s="17"/>
      <c r="UV500" s="17"/>
      <c r="UW500" s="17"/>
      <c r="UX500" s="17"/>
      <c r="UY500" s="17"/>
      <c r="UZ500" s="17"/>
      <c r="VA500" s="17"/>
      <c r="VB500" s="17"/>
      <c r="VC500" s="17"/>
      <c r="VD500" s="17"/>
      <c r="VE500" s="17"/>
      <c r="VF500" s="17"/>
      <c r="VG500" s="17"/>
      <c r="VH500" s="17"/>
      <c r="VI500" s="17"/>
      <c r="VJ500" s="17"/>
      <c r="VK500" s="17"/>
      <c r="VL500" s="17"/>
      <c r="VM500" s="17"/>
      <c r="VN500" s="17"/>
      <c r="VO500" s="17"/>
      <c r="VP500" s="17"/>
      <c r="VQ500" s="17"/>
      <c r="VR500" s="17"/>
      <c r="VS500" s="17"/>
      <c r="VT500" s="17"/>
      <c r="VU500" s="17"/>
      <c r="VV500" s="17"/>
      <c r="VW500" s="17"/>
      <c r="VX500" s="17"/>
      <c r="VY500" s="17"/>
      <c r="VZ500" s="17"/>
      <c r="WA500" s="17"/>
      <c r="WB500" s="17"/>
      <c r="WC500" s="17"/>
      <c r="WD500" s="17"/>
      <c r="WE500" s="17"/>
      <c r="WF500" s="17"/>
      <c r="WG500" s="17"/>
      <c r="WH500" s="17"/>
      <c r="WI500" s="17"/>
      <c r="WJ500" s="17"/>
      <c r="WK500" s="17"/>
      <c r="WL500" s="17"/>
      <c r="WM500" s="17"/>
      <c r="WN500" s="17"/>
      <c r="WO500" s="17"/>
      <c r="WP500" s="17"/>
      <c r="WQ500" s="17"/>
      <c r="WR500" s="17"/>
      <c r="WS500" s="17"/>
      <c r="WT500" s="17"/>
      <c r="WU500" s="17"/>
      <c r="WV500" s="17"/>
      <c r="WW500" s="17"/>
      <c r="WX500" s="17"/>
      <c r="WY500" s="17"/>
      <c r="WZ500" s="17"/>
      <c r="XA500" s="17"/>
      <c r="XB500" s="17"/>
      <c r="XC500" s="17"/>
      <c r="XD500" s="17"/>
      <c r="XE500" s="17"/>
      <c r="XF500" s="17"/>
      <c r="XG500" s="17"/>
      <c r="XH500" s="17"/>
      <c r="XI500" s="17"/>
      <c r="XJ500" s="17"/>
      <c r="XK500" s="17"/>
      <c r="XL500" s="17"/>
      <c r="XM500" s="17"/>
      <c r="XN500" s="17"/>
      <c r="XO500" s="17"/>
      <c r="XP500" s="17"/>
      <c r="XQ500" s="17"/>
      <c r="XR500" s="17"/>
      <c r="XS500" s="17"/>
      <c r="XT500" s="17"/>
      <c r="XU500" s="17"/>
      <c r="XV500" s="17"/>
      <c r="XW500" s="17"/>
      <c r="XX500" s="17"/>
      <c r="XY500" s="17"/>
      <c r="XZ500" s="17"/>
      <c r="YA500" s="17"/>
      <c r="YB500" s="17"/>
      <c r="YC500" s="17"/>
      <c r="YD500" s="17"/>
      <c r="YE500" s="17"/>
      <c r="YF500" s="17"/>
      <c r="YG500" s="17"/>
      <c r="YH500" s="17"/>
      <c r="YI500" s="17"/>
      <c r="YJ500" s="17"/>
      <c r="YK500" s="17"/>
      <c r="YL500" s="17"/>
      <c r="YM500" s="17"/>
      <c r="YN500" s="17"/>
      <c r="YO500" s="17"/>
      <c r="YP500" s="17"/>
      <c r="YQ500" s="17"/>
      <c r="YR500" s="17"/>
      <c r="YS500" s="17"/>
      <c r="YT500" s="17"/>
      <c r="YU500" s="17"/>
      <c r="YV500" s="17"/>
      <c r="YW500" s="17"/>
      <c r="YX500" s="17"/>
      <c r="YY500" s="17"/>
      <c r="YZ500" s="17"/>
      <c r="ZA500" s="17"/>
      <c r="ZB500" s="17"/>
      <c r="ZC500" s="17"/>
      <c r="ZD500" s="17"/>
      <c r="ZE500" s="17"/>
      <c r="ZF500" s="17"/>
      <c r="ZG500" s="17"/>
      <c r="ZH500" s="17"/>
      <c r="ZI500" s="17"/>
      <c r="ZJ500" s="17"/>
      <c r="ZK500" s="17"/>
      <c r="ZL500" s="17"/>
      <c r="ZM500" s="17"/>
      <c r="ZN500" s="17"/>
      <c r="ZO500" s="17"/>
      <c r="ZP500" s="17"/>
      <c r="ZQ500" s="17"/>
      <c r="ZR500" s="17"/>
      <c r="ZS500" s="17"/>
      <c r="ZT500" s="17"/>
      <c r="ZU500" s="17"/>
      <c r="ZV500" s="17"/>
      <c r="ZW500" s="17"/>
      <c r="ZX500" s="17"/>
      <c r="ZY500" s="17"/>
      <c r="ZZ500" s="17"/>
      <c r="AAA500" s="17"/>
      <c r="AAB500" s="17"/>
      <c r="AAC500" s="17"/>
      <c r="AAD500" s="17"/>
      <c r="AAE500" s="17"/>
      <c r="AAF500" s="17"/>
      <c r="AAG500" s="17"/>
      <c r="AAH500" s="17"/>
      <c r="AAI500" s="17"/>
      <c r="AAJ500" s="17"/>
      <c r="AAK500" s="17"/>
      <c r="AAL500" s="17"/>
      <c r="AAM500" s="17"/>
      <c r="AAN500" s="17"/>
      <c r="AAO500" s="17"/>
      <c r="AAP500" s="17"/>
      <c r="AAQ500" s="17"/>
      <c r="AAR500" s="17"/>
      <c r="AAS500" s="17"/>
      <c r="AAT500" s="17"/>
      <c r="AAU500" s="17"/>
      <c r="AAV500" s="17"/>
      <c r="AAW500" s="17"/>
      <c r="AAX500" s="17"/>
      <c r="AAY500" s="17"/>
      <c r="AAZ500" s="17"/>
      <c r="ABA500" s="17"/>
      <c r="ABB500" s="17"/>
      <c r="ABC500" s="16"/>
    </row>
    <row r="501" spans="1:731" s="2" customFormat="1" ht="42.75" customHeight="1" x14ac:dyDescent="0.2">
      <c r="A501" s="241" t="s">
        <v>216</v>
      </c>
      <c r="B501" s="241"/>
      <c r="C501" s="241"/>
      <c r="D501" s="241"/>
      <c r="E501" s="241"/>
      <c r="F501" s="241"/>
      <c r="G501" s="241"/>
      <c r="H501" s="241"/>
      <c r="I501" s="241"/>
      <c r="J501" s="241"/>
      <c r="K501" s="241"/>
      <c r="L501" s="241"/>
      <c r="M501" s="241"/>
      <c r="N501" s="24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  <c r="ES501" s="17"/>
      <c r="ET501" s="17"/>
      <c r="EU501" s="17"/>
      <c r="EV501" s="17"/>
      <c r="EW501" s="17"/>
      <c r="EX501" s="17"/>
      <c r="EY501" s="17"/>
      <c r="EZ501" s="17"/>
      <c r="FA501" s="17"/>
      <c r="FB501" s="17"/>
      <c r="FC501" s="17"/>
      <c r="FD501" s="17"/>
      <c r="FE501" s="17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17"/>
      <c r="HA501" s="17"/>
      <c r="HB501" s="17"/>
      <c r="HC501" s="17"/>
      <c r="HD501" s="17"/>
      <c r="HE501" s="17"/>
      <c r="HF501" s="17"/>
      <c r="HG501" s="17"/>
      <c r="HH501" s="17"/>
      <c r="HI501" s="17"/>
      <c r="HJ501" s="17"/>
      <c r="HK501" s="17"/>
      <c r="HL501" s="17"/>
      <c r="HM501" s="17"/>
      <c r="HN501" s="17"/>
      <c r="HO501" s="17"/>
      <c r="HP501" s="17"/>
      <c r="HQ501" s="17"/>
      <c r="HR501" s="17"/>
      <c r="HS501" s="17"/>
      <c r="HT501" s="17"/>
      <c r="HU501" s="17"/>
      <c r="HV501" s="17"/>
      <c r="HW501" s="17"/>
      <c r="HX501" s="17"/>
      <c r="HY501" s="17"/>
      <c r="HZ501" s="17"/>
      <c r="IA501" s="17"/>
      <c r="IB501" s="17"/>
      <c r="IC501" s="17"/>
      <c r="ID501" s="17"/>
      <c r="IE501" s="17"/>
      <c r="IF501" s="17"/>
      <c r="IG501" s="17"/>
      <c r="IH501" s="17"/>
      <c r="II501" s="17"/>
      <c r="IJ501" s="17"/>
      <c r="IK501" s="17"/>
      <c r="IL501" s="17"/>
      <c r="IM501" s="17"/>
      <c r="IN501" s="17"/>
      <c r="IO501" s="17"/>
      <c r="IP501" s="17"/>
      <c r="IQ501" s="17"/>
      <c r="IR501" s="17"/>
      <c r="IS501" s="17"/>
      <c r="IT501" s="17"/>
      <c r="IU501" s="17"/>
      <c r="IV501" s="17"/>
      <c r="IW501" s="17"/>
      <c r="IX501" s="17"/>
      <c r="IY501" s="17"/>
      <c r="IZ501" s="17"/>
      <c r="JA501" s="17"/>
      <c r="JB501" s="17"/>
      <c r="JC501" s="17"/>
      <c r="JD501" s="17"/>
      <c r="JE501" s="17"/>
      <c r="JF501" s="17"/>
      <c r="JG501" s="17"/>
      <c r="JH501" s="17"/>
      <c r="JI501" s="17"/>
      <c r="JJ501" s="17"/>
      <c r="JK501" s="17"/>
      <c r="JL501" s="17"/>
      <c r="JM501" s="17"/>
      <c r="JN501" s="17"/>
      <c r="JO501" s="17"/>
      <c r="JP501" s="17"/>
      <c r="JQ501" s="17"/>
      <c r="JR501" s="17"/>
      <c r="JS501" s="17"/>
      <c r="JT501" s="17"/>
      <c r="JU501" s="17"/>
      <c r="JV501" s="17"/>
      <c r="JW501" s="17"/>
      <c r="JX501" s="17"/>
      <c r="JY501" s="17"/>
      <c r="JZ501" s="17"/>
      <c r="KA501" s="17"/>
      <c r="KB501" s="17"/>
      <c r="KC501" s="17"/>
      <c r="KD501" s="17"/>
      <c r="KE501" s="17"/>
      <c r="KF501" s="17"/>
      <c r="KG501" s="17"/>
      <c r="KH501" s="17"/>
      <c r="KI501" s="17"/>
      <c r="KJ501" s="17"/>
      <c r="KK501" s="17"/>
      <c r="KL501" s="17"/>
      <c r="KM501" s="17"/>
      <c r="KN501" s="17"/>
      <c r="KO501" s="17"/>
      <c r="KP501" s="17"/>
      <c r="KQ501" s="17"/>
      <c r="KR501" s="17"/>
      <c r="KS501" s="17"/>
      <c r="KT501" s="17"/>
      <c r="KU501" s="17"/>
      <c r="KV501" s="17"/>
      <c r="KW501" s="17"/>
      <c r="KX501" s="17"/>
      <c r="KY501" s="17"/>
      <c r="KZ501" s="17"/>
      <c r="LA501" s="17"/>
      <c r="LB501" s="17"/>
      <c r="LC501" s="17"/>
      <c r="LD501" s="17"/>
      <c r="LE501" s="17"/>
      <c r="LF501" s="17"/>
      <c r="LG501" s="17"/>
      <c r="LH501" s="17"/>
      <c r="LI501" s="17"/>
      <c r="LJ501" s="17"/>
      <c r="LK501" s="17"/>
      <c r="LL501" s="17"/>
      <c r="LM501" s="17"/>
      <c r="LN501" s="17"/>
      <c r="LO501" s="17"/>
      <c r="LP501" s="17"/>
      <c r="LQ501" s="17"/>
      <c r="LR501" s="17"/>
      <c r="LS501" s="17"/>
      <c r="LT501" s="17"/>
      <c r="LU501" s="17"/>
      <c r="LV501" s="17"/>
      <c r="LW501" s="17"/>
      <c r="LX501" s="17"/>
      <c r="LY501" s="17"/>
      <c r="LZ501" s="17"/>
      <c r="MA501" s="17"/>
      <c r="MB501" s="17"/>
      <c r="MC501" s="17"/>
      <c r="MD501" s="17"/>
      <c r="ME501" s="17"/>
      <c r="MF501" s="17"/>
      <c r="MG501" s="17"/>
      <c r="MH501" s="17"/>
      <c r="MI501" s="17"/>
      <c r="MJ501" s="17"/>
      <c r="MK501" s="17"/>
      <c r="ML501" s="17"/>
      <c r="MM501" s="17"/>
      <c r="MN501" s="17"/>
      <c r="MO501" s="17"/>
      <c r="MP501" s="17"/>
      <c r="MQ501" s="17"/>
      <c r="MR501" s="17"/>
      <c r="MS501" s="17"/>
      <c r="MT501" s="17"/>
      <c r="MU501" s="17"/>
      <c r="MV501" s="17"/>
      <c r="MW501" s="17"/>
      <c r="MX501" s="17"/>
      <c r="MY501" s="17"/>
      <c r="MZ501" s="17"/>
      <c r="NA501" s="17"/>
      <c r="NB501" s="17"/>
      <c r="NC501" s="17"/>
      <c r="ND501" s="17"/>
      <c r="NE501" s="17"/>
      <c r="NF501" s="17"/>
      <c r="NG501" s="17"/>
      <c r="NH501" s="17"/>
      <c r="NI501" s="17"/>
      <c r="NJ501" s="17"/>
      <c r="NK501" s="17"/>
      <c r="NL501" s="17"/>
      <c r="NM501" s="17"/>
      <c r="NN501" s="17"/>
      <c r="NO501" s="17"/>
      <c r="NP501" s="17"/>
      <c r="NQ501" s="17"/>
      <c r="NR501" s="17"/>
      <c r="NS501" s="17"/>
      <c r="NT501" s="17"/>
      <c r="NU501" s="17"/>
      <c r="NV501" s="17"/>
      <c r="NW501" s="17"/>
      <c r="NX501" s="17"/>
      <c r="NY501" s="17"/>
      <c r="NZ501" s="17"/>
      <c r="OA501" s="17"/>
      <c r="OB501" s="17"/>
      <c r="OC501" s="17"/>
      <c r="OD501" s="17"/>
      <c r="OE501" s="17"/>
      <c r="OF501" s="17"/>
      <c r="OG501" s="17"/>
      <c r="OH501" s="17"/>
      <c r="OI501" s="17"/>
      <c r="OJ501" s="17"/>
      <c r="OK501" s="17"/>
      <c r="OL501" s="17"/>
      <c r="OM501" s="17"/>
      <c r="ON501" s="17"/>
      <c r="OO501" s="17"/>
      <c r="OP501" s="17"/>
      <c r="OQ501" s="17"/>
      <c r="OR501" s="17"/>
      <c r="OS501" s="17"/>
      <c r="OT501" s="17"/>
      <c r="OU501" s="17"/>
      <c r="OV501" s="17"/>
      <c r="OW501" s="17"/>
      <c r="OX501" s="17"/>
      <c r="OY501" s="17"/>
      <c r="OZ501" s="17"/>
      <c r="PA501" s="17"/>
      <c r="PB501" s="17"/>
      <c r="PC501" s="17"/>
      <c r="PD501" s="17"/>
      <c r="PE501" s="17"/>
      <c r="PF501" s="17"/>
      <c r="PG501" s="17"/>
      <c r="PH501" s="17"/>
      <c r="PI501" s="17"/>
      <c r="PJ501" s="17"/>
      <c r="PK501" s="17"/>
      <c r="PL501" s="17"/>
      <c r="PM501" s="17"/>
      <c r="PN501" s="17"/>
      <c r="PO501" s="17"/>
      <c r="PP501" s="17"/>
      <c r="PQ501" s="17"/>
      <c r="PR501" s="17"/>
      <c r="PS501" s="17"/>
      <c r="PT501" s="17"/>
      <c r="PU501" s="17"/>
      <c r="PV501" s="17"/>
      <c r="PW501" s="17"/>
      <c r="PX501" s="17"/>
      <c r="PY501" s="17"/>
      <c r="PZ501" s="17"/>
      <c r="QA501" s="17"/>
      <c r="QB501" s="17"/>
      <c r="QC501" s="17"/>
      <c r="QD501" s="17"/>
      <c r="QE501" s="17"/>
      <c r="QF501" s="17"/>
      <c r="QG501" s="17"/>
      <c r="QH501" s="17"/>
      <c r="QI501" s="17"/>
      <c r="QJ501" s="17"/>
      <c r="QK501" s="17"/>
      <c r="QL501" s="17"/>
      <c r="QM501" s="17"/>
      <c r="QN501" s="17"/>
      <c r="QO501" s="17"/>
      <c r="QP501" s="17"/>
      <c r="QQ501" s="17"/>
      <c r="QR501" s="17"/>
      <c r="QS501" s="17"/>
      <c r="QT501" s="17"/>
      <c r="QU501" s="17"/>
      <c r="QV501" s="17"/>
      <c r="QW501" s="17"/>
      <c r="QX501" s="17"/>
      <c r="QY501" s="17"/>
      <c r="QZ501" s="17"/>
      <c r="RA501" s="17"/>
      <c r="RB501" s="17"/>
      <c r="RC501" s="17"/>
      <c r="RD501" s="17"/>
      <c r="RE501" s="17"/>
      <c r="RF501" s="17"/>
      <c r="RG501" s="17"/>
      <c r="RH501" s="17"/>
      <c r="RI501" s="17"/>
      <c r="RJ501" s="17"/>
      <c r="RK501" s="17"/>
      <c r="RL501" s="17"/>
      <c r="RM501" s="17"/>
      <c r="RN501" s="17"/>
      <c r="RO501" s="17"/>
      <c r="RP501" s="17"/>
      <c r="RQ501" s="17"/>
      <c r="RR501" s="17"/>
      <c r="RS501" s="17"/>
      <c r="RT501" s="17"/>
      <c r="RU501" s="17"/>
      <c r="RV501" s="17"/>
      <c r="RW501" s="17"/>
      <c r="RX501" s="17"/>
      <c r="RY501" s="17"/>
      <c r="RZ501" s="17"/>
      <c r="SA501" s="17"/>
      <c r="SB501" s="17"/>
      <c r="SC501" s="17"/>
      <c r="SD501" s="17"/>
      <c r="SE501" s="17"/>
      <c r="SF501" s="17"/>
      <c r="SG501" s="17"/>
      <c r="SH501" s="17"/>
      <c r="SI501" s="17"/>
      <c r="SJ501" s="17"/>
      <c r="SK501" s="17"/>
      <c r="SL501" s="17"/>
      <c r="SM501" s="17"/>
      <c r="SN501" s="17"/>
      <c r="SO501" s="17"/>
      <c r="SP501" s="17"/>
      <c r="SQ501" s="17"/>
      <c r="SR501" s="17"/>
      <c r="SS501" s="17"/>
      <c r="ST501" s="17"/>
      <c r="SU501" s="17"/>
      <c r="SV501" s="17"/>
      <c r="SW501" s="17"/>
      <c r="SX501" s="17"/>
      <c r="SY501" s="17"/>
      <c r="SZ501" s="17"/>
      <c r="TA501" s="17"/>
      <c r="TB501" s="17"/>
      <c r="TC501" s="17"/>
      <c r="TD501" s="17"/>
      <c r="TE501" s="17"/>
      <c r="TF501" s="17"/>
      <c r="TG501" s="17"/>
      <c r="TH501" s="17"/>
      <c r="TI501" s="17"/>
      <c r="TJ501" s="17"/>
      <c r="TK501" s="17"/>
      <c r="TL501" s="17"/>
      <c r="TM501" s="17"/>
      <c r="TN501" s="17"/>
      <c r="TO501" s="17"/>
      <c r="TP501" s="17"/>
      <c r="TQ501" s="17"/>
      <c r="TR501" s="17"/>
      <c r="TS501" s="17"/>
      <c r="TT501" s="17"/>
      <c r="TU501" s="17"/>
      <c r="TV501" s="17"/>
      <c r="TW501" s="17"/>
      <c r="TX501" s="17"/>
      <c r="TY501" s="17"/>
      <c r="TZ501" s="17"/>
      <c r="UA501" s="17"/>
      <c r="UB501" s="17"/>
      <c r="UC501" s="17"/>
      <c r="UD501" s="17"/>
      <c r="UE501" s="17"/>
      <c r="UF501" s="17"/>
      <c r="UG501" s="17"/>
      <c r="UH501" s="17"/>
      <c r="UI501" s="17"/>
      <c r="UJ501" s="17"/>
      <c r="UK501" s="17"/>
      <c r="UL501" s="17"/>
      <c r="UM501" s="17"/>
      <c r="UN501" s="17"/>
      <c r="UO501" s="17"/>
      <c r="UP501" s="17"/>
      <c r="UQ501" s="17"/>
      <c r="UR501" s="17"/>
      <c r="US501" s="17"/>
      <c r="UT501" s="17"/>
      <c r="UU501" s="17"/>
      <c r="UV501" s="17"/>
      <c r="UW501" s="17"/>
      <c r="UX501" s="17"/>
      <c r="UY501" s="17"/>
      <c r="UZ501" s="17"/>
      <c r="VA501" s="17"/>
      <c r="VB501" s="17"/>
      <c r="VC501" s="17"/>
      <c r="VD501" s="17"/>
      <c r="VE501" s="17"/>
      <c r="VF501" s="17"/>
      <c r="VG501" s="17"/>
      <c r="VH501" s="17"/>
      <c r="VI501" s="17"/>
      <c r="VJ501" s="17"/>
      <c r="VK501" s="17"/>
      <c r="VL501" s="17"/>
      <c r="VM501" s="17"/>
      <c r="VN501" s="17"/>
      <c r="VO501" s="17"/>
      <c r="VP501" s="17"/>
      <c r="VQ501" s="17"/>
      <c r="VR501" s="17"/>
      <c r="VS501" s="17"/>
      <c r="VT501" s="17"/>
      <c r="VU501" s="17"/>
      <c r="VV501" s="17"/>
      <c r="VW501" s="17"/>
      <c r="VX501" s="17"/>
      <c r="VY501" s="17"/>
      <c r="VZ501" s="17"/>
      <c r="WA501" s="17"/>
      <c r="WB501" s="17"/>
      <c r="WC501" s="17"/>
      <c r="WD501" s="17"/>
      <c r="WE501" s="17"/>
      <c r="WF501" s="17"/>
      <c r="WG501" s="17"/>
      <c r="WH501" s="17"/>
      <c r="WI501" s="17"/>
      <c r="WJ501" s="17"/>
      <c r="WK501" s="17"/>
      <c r="WL501" s="17"/>
      <c r="WM501" s="17"/>
      <c r="WN501" s="17"/>
      <c r="WO501" s="17"/>
      <c r="WP501" s="17"/>
      <c r="WQ501" s="17"/>
      <c r="WR501" s="17"/>
      <c r="WS501" s="17"/>
      <c r="WT501" s="17"/>
      <c r="WU501" s="17"/>
      <c r="WV501" s="17"/>
      <c r="WW501" s="17"/>
      <c r="WX501" s="17"/>
      <c r="WY501" s="17"/>
      <c r="WZ501" s="17"/>
      <c r="XA501" s="17"/>
      <c r="XB501" s="17"/>
      <c r="XC501" s="17"/>
      <c r="XD501" s="17"/>
      <c r="XE501" s="17"/>
      <c r="XF501" s="17"/>
      <c r="XG501" s="17"/>
      <c r="XH501" s="17"/>
      <c r="XI501" s="17"/>
      <c r="XJ501" s="17"/>
      <c r="XK501" s="17"/>
      <c r="XL501" s="17"/>
      <c r="XM501" s="17"/>
      <c r="XN501" s="17"/>
      <c r="XO501" s="17"/>
      <c r="XP501" s="17"/>
      <c r="XQ501" s="17"/>
      <c r="XR501" s="17"/>
      <c r="XS501" s="17"/>
      <c r="XT501" s="17"/>
      <c r="XU501" s="17"/>
      <c r="XV501" s="17"/>
      <c r="XW501" s="17"/>
      <c r="XX501" s="17"/>
      <c r="XY501" s="17"/>
      <c r="XZ501" s="17"/>
      <c r="YA501" s="17"/>
      <c r="YB501" s="17"/>
      <c r="YC501" s="17"/>
      <c r="YD501" s="17"/>
      <c r="YE501" s="17"/>
      <c r="YF501" s="17"/>
      <c r="YG501" s="17"/>
      <c r="YH501" s="17"/>
      <c r="YI501" s="17"/>
      <c r="YJ501" s="17"/>
      <c r="YK501" s="17"/>
      <c r="YL501" s="17"/>
      <c r="YM501" s="17"/>
      <c r="YN501" s="17"/>
      <c r="YO501" s="17"/>
      <c r="YP501" s="17"/>
      <c r="YQ501" s="17"/>
      <c r="YR501" s="17"/>
      <c r="YS501" s="17"/>
      <c r="YT501" s="17"/>
      <c r="YU501" s="17"/>
      <c r="YV501" s="17"/>
      <c r="YW501" s="17"/>
      <c r="YX501" s="17"/>
      <c r="YY501" s="17"/>
      <c r="YZ501" s="17"/>
      <c r="ZA501" s="17"/>
      <c r="ZB501" s="17"/>
      <c r="ZC501" s="17"/>
      <c r="ZD501" s="17"/>
      <c r="ZE501" s="17"/>
      <c r="ZF501" s="17"/>
      <c r="ZG501" s="17"/>
      <c r="ZH501" s="17"/>
      <c r="ZI501" s="17"/>
      <c r="ZJ501" s="17"/>
      <c r="ZK501" s="17"/>
      <c r="ZL501" s="17"/>
      <c r="ZM501" s="17"/>
      <c r="ZN501" s="17"/>
      <c r="ZO501" s="17"/>
      <c r="ZP501" s="17"/>
      <c r="ZQ501" s="17"/>
      <c r="ZR501" s="17"/>
      <c r="ZS501" s="17"/>
      <c r="ZT501" s="17"/>
      <c r="ZU501" s="17"/>
      <c r="ZV501" s="17"/>
      <c r="ZW501" s="17"/>
      <c r="ZX501" s="17"/>
      <c r="ZY501" s="17"/>
      <c r="ZZ501" s="17"/>
      <c r="AAA501" s="17"/>
      <c r="AAB501" s="17"/>
      <c r="AAC501" s="17"/>
      <c r="AAD501" s="17"/>
      <c r="AAE501" s="17"/>
      <c r="AAF501" s="17"/>
      <c r="AAG501" s="17"/>
      <c r="AAH501" s="17"/>
      <c r="AAI501" s="17"/>
      <c r="AAJ501" s="17"/>
      <c r="AAK501" s="17"/>
      <c r="AAL501" s="17"/>
      <c r="AAM501" s="17"/>
      <c r="AAN501" s="17"/>
      <c r="AAO501" s="17"/>
      <c r="AAP501" s="17"/>
      <c r="AAQ501" s="17"/>
      <c r="AAR501" s="17"/>
      <c r="AAS501" s="17"/>
      <c r="AAT501" s="17"/>
      <c r="AAU501" s="17"/>
      <c r="AAV501" s="17"/>
      <c r="AAW501" s="17"/>
      <c r="AAX501" s="17"/>
      <c r="AAY501" s="17"/>
      <c r="AAZ501" s="17"/>
      <c r="ABA501" s="17"/>
      <c r="ABB501" s="17"/>
      <c r="ABC501" s="16"/>
    </row>
    <row r="502" spans="1:731" ht="123.75" x14ac:dyDescent="0.2">
      <c r="A502" s="205" t="s">
        <v>217</v>
      </c>
      <c r="B502" s="99" t="s">
        <v>370</v>
      </c>
      <c r="C502" s="202">
        <v>0</v>
      </c>
      <c r="D502" s="202">
        <v>0</v>
      </c>
      <c r="E502" s="202">
        <v>0</v>
      </c>
      <c r="F502" s="202">
        <v>0</v>
      </c>
      <c r="G502" s="202">
        <v>0</v>
      </c>
      <c r="H502" s="202">
        <v>0</v>
      </c>
      <c r="I502" s="204" t="s">
        <v>219</v>
      </c>
      <c r="J502" s="200" t="s">
        <v>180</v>
      </c>
      <c r="K502" s="200">
        <v>10</v>
      </c>
      <c r="L502" s="200">
        <v>10</v>
      </c>
      <c r="M502" s="200">
        <v>10</v>
      </c>
      <c r="N502" s="200">
        <v>10</v>
      </c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  <c r="EP502" s="17"/>
      <c r="EQ502" s="17"/>
      <c r="ER502" s="17"/>
      <c r="ES502" s="17"/>
      <c r="ET502" s="17"/>
      <c r="EU502" s="17"/>
      <c r="EV502" s="17"/>
      <c r="EW502" s="17"/>
      <c r="EX502" s="17"/>
      <c r="EY502" s="17"/>
      <c r="EZ502" s="17"/>
      <c r="FA502" s="17"/>
      <c r="FB502" s="17"/>
      <c r="FC502" s="17"/>
      <c r="FD502" s="17"/>
      <c r="FE502" s="17"/>
      <c r="FF502" s="17"/>
      <c r="FG502" s="17"/>
      <c r="FH502" s="17"/>
      <c r="FI502" s="17"/>
      <c r="FJ502" s="17"/>
      <c r="FK502" s="17"/>
      <c r="FL502" s="17"/>
      <c r="FM502" s="17"/>
      <c r="FN502" s="17"/>
      <c r="FO502" s="17"/>
      <c r="FP502" s="17"/>
      <c r="FQ502" s="17"/>
      <c r="FR502" s="17"/>
      <c r="FS502" s="17"/>
      <c r="FT502" s="17"/>
      <c r="FU502" s="17"/>
      <c r="FV502" s="17"/>
      <c r="FW502" s="17"/>
      <c r="FX502" s="17"/>
      <c r="FY502" s="17"/>
      <c r="FZ502" s="17"/>
      <c r="GA502" s="17"/>
      <c r="GB502" s="17"/>
      <c r="GC502" s="17"/>
      <c r="GD502" s="17"/>
      <c r="GE502" s="17"/>
      <c r="GF502" s="17"/>
      <c r="GG502" s="17"/>
      <c r="GH502" s="17"/>
      <c r="GI502" s="17"/>
      <c r="GJ502" s="17"/>
      <c r="GK502" s="17"/>
      <c r="GL502" s="17"/>
      <c r="GM502" s="17"/>
      <c r="GN502" s="17"/>
      <c r="GO502" s="17"/>
      <c r="GP502" s="17"/>
      <c r="GQ502" s="17"/>
      <c r="GR502" s="17"/>
      <c r="GS502" s="17"/>
      <c r="GT502" s="17"/>
      <c r="GU502" s="17"/>
      <c r="GV502" s="17"/>
      <c r="GW502" s="17"/>
      <c r="GX502" s="17"/>
      <c r="GY502" s="17"/>
      <c r="GZ502" s="17"/>
      <c r="HA502" s="17"/>
      <c r="HB502" s="17"/>
      <c r="HC502" s="17"/>
      <c r="HD502" s="17"/>
      <c r="HE502" s="17"/>
      <c r="HF502" s="17"/>
      <c r="HG502" s="17"/>
      <c r="HH502" s="17"/>
      <c r="HI502" s="17"/>
      <c r="HJ502" s="17"/>
      <c r="HK502" s="17"/>
      <c r="HL502" s="17"/>
      <c r="HM502" s="17"/>
      <c r="HN502" s="17"/>
      <c r="HO502" s="17"/>
      <c r="HP502" s="17"/>
      <c r="HQ502" s="17"/>
      <c r="HR502" s="17"/>
      <c r="HS502" s="17"/>
      <c r="HT502" s="17"/>
      <c r="HU502" s="17"/>
      <c r="HV502" s="17"/>
      <c r="HW502" s="17"/>
      <c r="HX502" s="17"/>
      <c r="HY502" s="17"/>
      <c r="HZ502" s="17"/>
      <c r="IA502" s="17"/>
      <c r="IB502" s="17"/>
      <c r="IC502" s="17"/>
      <c r="ID502" s="17"/>
      <c r="IE502" s="17"/>
      <c r="IF502" s="17"/>
      <c r="IG502" s="17"/>
      <c r="IH502" s="17"/>
      <c r="II502" s="17"/>
      <c r="IJ502" s="17"/>
      <c r="IK502" s="17"/>
      <c r="IL502" s="17"/>
      <c r="IM502" s="17"/>
      <c r="IN502" s="17"/>
      <c r="IO502" s="17"/>
      <c r="IP502" s="17"/>
      <c r="IQ502" s="17"/>
      <c r="IR502" s="17"/>
      <c r="IS502" s="17"/>
      <c r="IT502" s="17"/>
      <c r="IU502" s="17"/>
      <c r="IV502" s="17"/>
      <c r="IW502" s="17"/>
      <c r="IX502" s="17"/>
      <c r="IY502" s="17"/>
      <c r="IZ502" s="17"/>
      <c r="JA502" s="17"/>
      <c r="JB502" s="17"/>
      <c r="JC502" s="17"/>
      <c r="JD502" s="17"/>
      <c r="JE502" s="17"/>
      <c r="JF502" s="17"/>
      <c r="JG502" s="17"/>
      <c r="JH502" s="17"/>
      <c r="JI502" s="17"/>
      <c r="JJ502" s="17"/>
      <c r="JK502" s="17"/>
      <c r="JL502" s="17"/>
      <c r="JM502" s="17"/>
      <c r="JN502" s="17"/>
      <c r="JO502" s="17"/>
      <c r="JP502" s="17"/>
      <c r="JQ502" s="17"/>
      <c r="JR502" s="17"/>
      <c r="JS502" s="17"/>
      <c r="JT502" s="17"/>
      <c r="JU502" s="17"/>
      <c r="JV502" s="17"/>
      <c r="JW502" s="17"/>
      <c r="JX502" s="17"/>
      <c r="JY502" s="17"/>
      <c r="JZ502" s="17"/>
      <c r="KA502" s="17"/>
      <c r="KB502" s="17"/>
      <c r="KC502" s="17"/>
      <c r="KD502" s="17"/>
      <c r="KE502" s="17"/>
      <c r="KF502" s="17"/>
      <c r="KG502" s="17"/>
      <c r="KH502" s="17"/>
      <c r="KI502" s="17"/>
      <c r="KJ502" s="17"/>
      <c r="KK502" s="17"/>
      <c r="KL502" s="17"/>
      <c r="KM502" s="17"/>
      <c r="KN502" s="17"/>
      <c r="KO502" s="17"/>
      <c r="KP502" s="17"/>
      <c r="KQ502" s="17"/>
      <c r="KR502" s="17"/>
      <c r="KS502" s="17"/>
      <c r="KT502" s="17"/>
      <c r="KU502" s="17"/>
      <c r="KV502" s="17"/>
      <c r="KW502" s="17"/>
      <c r="KX502" s="17"/>
      <c r="KY502" s="17"/>
      <c r="KZ502" s="17"/>
      <c r="LA502" s="17"/>
      <c r="LB502" s="17"/>
      <c r="LC502" s="17"/>
      <c r="LD502" s="17"/>
      <c r="LE502" s="17"/>
      <c r="LF502" s="17"/>
      <c r="LG502" s="17"/>
      <c r="LH502" s="17"/>
      <c r="LI502" s="17"/>
      <c r="LJ502" s="17"/>
      <c r="LK502" s="17"/>
      <c r="LL502" s="17"/>
      <c r="LM502" s="17"/>
      <c r="LN502" s="17"/>
      <c r="LO502" s="17"/>
      <c r="LP502" s="17"/>
      <c r="LQ502" s="17"/>
      <c r="LR502" s="17"/>
      <c r="LS502" s="17"/>
      <c r="LT502" s="17"/>
      <c r="LU502" s="17"/>
      <c r="LV502" s="17"/>
      <c r="LW502" s="17"/>
      <c r="LX502" s="17"/>
      <c r="LY502" s="17"/>
      <c r="LZ502" s="17"/>
      <c r="MA502" s="17"/>
      <c r="MB502" s="17"/>
      <c r="MC502" s="17"/>
      <c r="MD502" s="17"/>
      <c r="ME502" s="17"/>
      <c r="MF502" s="17"/>
      <c r="MG502" s="17"/>
      <c r="MH502" s="17"/>
      <c r="MI502" s="17"/>
      <c r="MJ502" s="17"/>
      <c r="MK502" s="17"/>
      <c r="ML502" s="17"/>
      <c r="MM502" s="17"/>
      <c r="MN502" s="17"/>
      <c r="MO502" s="17"/>
      <c r="MP502" s="17"/>
      <c r="MQ502" s="17"/>
      <c r="MR502" s="17"/>
      <c r="MS502" s="17"/>
      <c r="MT502" s="17"/>
      <c r="MU502" s="17"/>
      <c r="MV502" s="17"/>
      <c r="MW502" s="17"/>
      <c r="MX502" s="17"/>
      <c r="MY502" s="17"/>
      <c r="MZ502" s="17"/>
      <c r="NA502" s="17"/>
      <c r="NB502" s="17"/>
      <c r="NC502" s="17"/>
      <c r="ND502" s="17"/>
      <c r="NE502" s="17"/>
      <c r="NF502" s="17"/>
      <c r="NG502" s="17"/>
      <c r="NH502" s="17"/>
      <c r="NI502" s="17"/>
      <c r="NJ502" s="17"/>
      <c r="NK502" s="17"/>
      <c r="NL502" s="17"/>
      <c r="NM502" s="17"/>
      <c r="NN502" s="17"/>
      <c r="NO502" s="17"/>
      <c r="NP502" s="17"/>
      <c r="NQ502" s="17"/>
      <c r="NR502" s="17"/>
      <c r="NS502" s="17"/>
      <c r="NT502" s="17"/>
      <c r="NU502" s="17"/>
      <c r="NV502" s="17"/>
      <c r="NW502" s="17"/>
      <c r="NX502" s="17"/>
      <c r="NY502" s="17"/>
      <c r="NZ502" s="17"/>
      <c r="OA502" s="17"/>
      <c r="OB502" s="17"/>
      <c r="OC502" s="17"/>
      <c r="OD502" s="17"/>
      <c r="OE502" s="17"/>
      <c r="OF502" s="17"/>
      <c r="OG502" s="17"/>
      <c r="OH502" s="17"/>
      <c r="OI502" s="17"/>
      <c r="OJ502" s="17"/>
      <c r="OK502" s="17"/>
      <c r="OL502" s="17"/>
      <c r="OM502" s="17"/>
      <c r="ON502" s="17"/>
      <c r="OO502" s="17"/>
      <c r="OP502" s="17"/>
      <c r="OQ502" s="17"/>
      <c r="OR502" s="17"/>
      <c r="OS502" s="17"/>
      <c r="OT502" s="17"/>
      <c r="OU502" s="17"/>
      <c r="OV502" s="17"/>
      <c r="OW502" s="17"/>
      <c r="OX502" s="17"/>
      <c r="OY502" s="17"/>
      <c r="OZ502" s="17"/>
      <c r="PA502" s="17"/>
      <c r="PB502" s="17"/>
      <c r="PC502" s="17"/>
      <c r="PD502" s="17"/>
      <c r="PE502" s="17"/>
      <c r="PF502" s="17"/>
      <c r="PG502" s="17"/>
      <c r="PH502" s="17"/>
      <c r="PI502" s="17"/>
      <c r="PJ502" s="17"/>
      <c r="PK502" s="17"/>
      <c r="PL502" s="17"/>
      <c r="PM502" s="17"/>
      <c r="PN502" s="17"/>
      <c r="PO502" s="17"/>
      <c r="PP502" s="17"/>
      <c r="PQ502" s="17"/>
      <c r="PR502" s="17"/>
      <c r="PS502" s="17"/>
      <c r="PT502" s="17"/>
      <c r="PU502" s="17"/>
      <c r="PV502" s="17"/>
      <c r="PW502" s="17"/>
      <c r="PX502" s="17"/>
      <c r="PY502" s="17"/>
      <c r="PZ502" s="17"/>
      <c r="QA502" s="17"/>
      <c r="QB502" s="17"/>
      <c r="QC502" s="17"/>
      <c r="QD502" s="17"/>
      <c r="QE502" s="17"/>
      <c r="QF502" s="17"/>
      <c r="QG502" s="17"/>
      <c r="QH502" s="17"/>
      <c r="QI502" s="17"/>
      <c r="QJ502" s="17"/>
      <c r="QK502" s="17"/>
      <c r="QL502" s="17"/>
      <c r="QM502" s="17"/>
      <c r="QN502" s="17"/>
      <c r="QO502" s="17"/>
      <c r="QP502" s="17"/>
      <c r="QQ502" s="17"/>
      <c r="QR502" s="17"/>
      <c r="QS502" s="17"/>
      <c r="QT502" s="17"/>
      <c r="QU502" s="17"/>
      <c r="QV502" s="17"/>
      <c r="QW502" s="17"/>
      <c r="QX502" s="17"/>
      <c r="QY502" s="17"/>
      <c r="QZ502" s="17"/>
      <c r="RA502" s="17"/>
      <c r="RB502" s="17"/>
      <c r="RC502" s="17"/>
      <c r="RD502" s="17"/>
      <c r="RE502" s="17"/>
      <c r="RF502" s="17"/>
      <c r="RG502" s="17"/>
      <c r="RH502" s="17"/>
      <c r="RI502" s="17"/>
      <c r="RJ502" s="17"/>
      <c r="RK502" s="17"/>
      <c r="RL502" s="17"/>
      <c r="RM502" s="17"/>
      <c r="RN502" s="17"/>
      <c r="RO502" s="17"/>
      <c r="RP502" s="17"/>
      <c r="RQ502" s="17"/>
      <c r="RR502" s="17"/>
      <c r="RS502" s="17"/>
      <c r="RT502" s="17"/>
      <c r="RU502" s="17"/>
      <c r="RV502" s="17"/>
      <c r="RW502" s="17"/>
      <c r="RX502" s="17"/>
      <c r="RY502" s="17"/>
      <c r="RZ502" s="17"/>
      <c r="SA502" s="17"/>
      <c r="SB502" s="17"/>
      <c r="SC502" s="17"/>
      <c r="SD502" s="17"/>
      <c r="SE502" s="17"/>
      <c r="SF502" s="17"/>
      <c r="SG502" s="17"/>
      <c r="SH502" s="17"/>
      <c r="SI502" s="17"/>
      <c r="SJ502" s="17"/>
      <c r="SK502" s="17"/>
      <c r="SL502" s="17"/>
      <c r="SM502" s="17"/>
      <c r="SN502" s="17"/>
      <c r="SO502" s="17"/>
      <c r="SP502" s="17"/>
      <c r="SQ502" s="17"/>
      <c r="SR502" s="17"/>
      <c r="SS502" s="17"/>
      <c r="ST502" s="17"/>
      <c r="SU502" s="17"/>
      <c r="SV502" s="17"/>
      <c r="SW502" s="17"/>
      <c r="SX502" s="17"/>
      <c r="SY502" s="17"/>
      <c r="SZ502" s="17"/>
      <c r="TA502" s="17"/>
      <c r="TB502" s="17"/>
      <c r="TC502" s="17"/>
      <c r="TD502" s="17"/>
      <c r="TE502" s="17"/>
      <c r="TF502" s="17"/>
      <c r="TG502" s="17"/>
      <c r="TH502" s="17"/>
      <c r="TI502" s="17"/>
      <c r="TJ502" s="17"/>
      <c r="TK502" s="17"/>
      <c r="TL502" s="17"/>
      <c r="TM502" s="17"/>
      <c r="TN502" s="17"/>
      <c r="TO502" s="17"/>
      <c r="TP502" s="17"/>
      <c r="TQ502" s="17"/>
      <c r="TR502" s="17"/>
      <c r="TS502" s="17"/>
      <c r="TT502" s="17"/>
      <c r="TU502" s="17"/>
      <c r="TV502" s="17"/>
      <c r="TW502" s="17"/>
      <c r="TX502" s="17"/>
      <c r="TY502" s="17"/>
      <c r="TZ502" s="17"/>
      <c r="UA502" s="17"/>
      <c r="UB502" s="17"/>
      <c r="UC502" s="17"/>
      <c r="UD502" s="17"/>
      <c r="UE502" s="17"/>
      <c r="UF502" s="17"/>
      <c r="UG502" s="17"/>
      <c r="UH502" s="17"/>
      <c r="UI502" s="17"/>
      <c r="UJ502" s="17"/>
      <c r="UK502" s="17"/>
      <c r="UL502" s="17"/>
      <c r="UM502" s="17"/>
      <c r="UN502" s="17"/>
      <c r="UO502" s="17"/>
      <c r="UP502" s="17"/>
      <c r="UQ502" s="17"/>
      <c r="UR502" s="17"/>
      <c r="US502" s="17"/>
      <c r="UT502" s="17"/>
      <c r="UU502" s="17"/>
      <c r="UV502" s="17"/>
      <c r="UW502" s="17"/>
      <c r="UX502" s="17"/>
      <c r="UY502" s="17"/>
      <c r="UZ502" s="17"/>
      <c r="VA502" s="17"/>
      <c r="VB502" s="17"/>
      <c r="VC502" s="17"/>
      <c r="VD502" s="17"/>
      <c r="VE502" s="17"/>
      <c r="VF502" s="17"/>
      <c r="VG502" s="17"/>
      <c r="VH502" s="17"/>
      <c r="VI502" s="17"/>
      <c r="VJ502" s="17"/>
      <c r="VK502" s="17"/>
      <c r="VL502" s="17"/>
      <c r="VM502" s="17"/>
      <c r="VN502" s="17"/>
      <c r="VO502" s="17"/>
      <c r="VP502" s="17"/>
      <c r="VQ502" s="17"/>
      <c r="VR502" s="17"/>
      <c r="VS502" s="17"/>
      <c r="VT502" s="17"/>
      <c r="VU502" s="17"/>
      <c r="VV502" s="17"/>
      <c r="VW502" s="17"/>
      <c r="VX502" s="17"/>
      <c r="VY502" s="17"/>
      <c r="VZ502" s="17"/>
      <c r="WA502" s="17"/>
      <c r="WB502" s="17"/>
      <c r="WC502" s="17"/>
      <c r="WD502" s="17"/>
      <c r="WE502" s="17"/>
      <c r="WF502" s="17"/>
      <c r="WG502" s="17"/>
      <c r="WH502" s="17"/>
      <c r="WI502" s="17"/>
      <c r="WJ502" s="17"/>
      <c r="WK502" s="17"/>
      <c r="WL502" s="17"/>
      <c r="WM502" s="17"/>
      <c r="WN502" s="17"/>
      <c r="WO502" s="17"/>
      <c r="WP502" s="17"/>
      <c r="WQ502" s="17"/>
      <c r="WR502" s="17"/>
      <c r="WS502" s="17"/>
      <c r="WT502" s="17"/>
      <c r="WU502" s="17"/>
      <c r="WV502" s="17"/>
      <c r="WW502" s="17"/>
      <c r="WX502" s="17"/>
      <c r="WY502" s="17"/>
      <c r="WZ502" s="17"/>
      <c r="XA502" s="17"/>
      <c r="XB502" s="17"/>
      <c r="XC502" s="17"/>
      <c r="XD502" s="17"/>
      <c r="XE502" s="17"/>
      <c r="XF502" s="17"/>
      <c r="XG502" s="17"/>
      <c r="XH502" s="17"/>
      <c r="XI502" s="17"/>
      <c r="XJ502" s="17"/>
      <c r="XK502" s="17"/>
      <c r="XL502" s="17"/>
      <c r="XM502" s="17"/>
      <c r="XN502" s="17"/>
      <c r="XO502" s="17"/>
      <c r="XP502" s="17"/>
      <c r="XQ502" s="17"/>
      <c r="XR502" s="17"/>
      <c r="XS502" s="17"/>
      <c r="XT502" s="17"/>
      <c r="XU502" s="17"/>
      <c r="XV502" s="17"/>
      <c r="XW502" s="17"/>
      <c r="XX502" s="17"/>
      <c r="XY502" s="17"/>
      <c r="XZ502" s="17"/>
      <c r="YA502" s="17"/>
      <c r="YB502" s="17"/>
      <c r="YC502" s="17"/>
      <c r="YD502" s="17"/>
      <c r="YE502" s="17"/>
      <c r="YF502" s="17"/>
      <c r="YG502" s="17"/>
      <c r="YH502" s="17"/>
      <c r="YI502" s="17"/>
      <c r="YJ502" s="17"/>
      <c r="YK502" s="17"/>
      <c r="YL502" s="17"/>
      <c r="YM502" s="17"/>
      <c r="YN502" s="17"/>
      <c r="YO502" s="17"/>
      <c r="YP502" s="17"/>
      <c r="YQ502" s="17"/>
      <c r="YR502" s="17"/>
      <c r="YS502" s="17"/>
      <c r="YT502" s="17"/>
      <c r="YU502" s="17"/>
      <c r="YV502" s="17"/>
      <c r="YW502" s="17"/>
      <c r="YX502" s="17"/>
      <c r="YY502" s="17"/>
      <c r="YZ502" s="17"/>
      <c r="ZA502" s="17"/>
      <c r="ZB502" s="17"/>
      <c r="ZC502" s="17"/>
      <c r="ZD502" s="17"/>
      <c r="ZE502" s="17"/>
      <c r="ZF502" s="17"/>
      <c r="ZG502" s="17"/>
      <c r="ZH502" s="17"/>
      <c r="ZI502" s="17"/>
      <c r="ZJ502" s="17"/>
      <c r="ZK502" s="17"/>
      <c r="ZL502" s="17"/>
      <c r="ZM502" s="17"/>
      <c r="ZN502" s="17"/>
      <c r="ZO502" s="17"/>
      <c r="ZP502" s="17"/>
      <c r="ZQ502" s="17"/>
      <c r="ZR502" s="17"/>
      <c r="ZS502" s="17"/>
      <c r="ZT502" s="17"/>
      <c r="ZU502" s="17"/>
      <c r="ZV502" s="17"/>
      <c r="ZW502" s="17"/>
      <c r="ZX502" s="17"/>
      <c r="ZY502" s="17"/>
      <c r="ZZ502" s="17"/>
      <c r="AAA502" s="17"/>
      <c r="AAB502" s="17"/>
      <c r="AAC502" s="17"/>
      <c r="AAD502" s="17"/>
      <c r="AAE502" s="17"/>
      <c r="AAF502" s="17"/>
      <c r="AAG502" s="17"/>
      <c r="AAH502" s="17"/>
      <c r="AAI502" s="17"/>
      <c r="AAJ502" s="17"/>
      <c r="AAK502" s="17"/>
      <c r="AAL502" s="17"/>
      <c r="AAM502" s="17"/>
      <c r="AAN502" s="17"/>
      <c r="AAO502" s="17"/>
      <c r="AAP502" s="17"/>
      <c r="AAQ502" s="17"/>
      <c r="AAR502" s="17"/>
      <c r="AAS502" s="17"/>
      <c r="AAT502" s="17"/>
      <c r="AAU502" s="17"/>
      <c r="AAV502" s="17"/>
      <c r="AAW502" s="17"/>
      <c r="AAX502" s="17"/>
      <c r="AAY502" s="17"/>
      <c r="AAZ502" s="17"/>
      <c r="ABA502" s="17"/>
      <c r="ABB502" s="17"/>
    </row>
    <row r="503" spans="1:731" ht="78.75" x14ac:dyDescent="0.2">
      <c r="A503" s="205" t="s">
        <v>220</v>
      </c>
      <c r="B503" s="61" t="s">
        <v>218</v>
      </c>
      <c r="C503" s="202">
        <v>0</v>
      </c>
      <c r="D503" s="202">
        <v>0</v>
      </c>
      <c r="E503" s="202">
        <v>0</v>
      </c>
      <c r="F503" s="202">
        <v>0</v>
      </c>
      <c r="G503" s="202">
        <v>0</v>
      </c>
      <c r="H503" s="202">
        <v>0</v>
      </c>
      <c r="I503" s="204" t="s">
        <v>221</v>
      </c>
      <c r="J503" s="200" t="s">
        <v>180</v>
      </c>
      <c r="K503" s="200">
        <v>4</v>
      </c>
      <c r="L503" s="200">
        <v>4</v>
      </c>
      <c r="M503" s="200">
        <v>4</v>
      </c>
      <c r="N503" s="200">
        <v>4</v>
      </c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7"/>
      <c r="EW503" s="17"/>
      <c r="EX503" s="17"/>
      <c r="EY503" s="17"/>
      <c r="EZ503" s="17"/>
      <c r="FA503" s="17"/>
      <c r="FB503" s="17"/>
      <c r="FC503" s="17"/>
      <c r="FD503" s="17"/>
      <c r="FE503" s="17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17"/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17"/>
      <c r="HA503" s="17"/>
      <c r="HB503" s="17"/>
      <c r="HC503" s="17"/>
      <c r="HD503" s="17"/>
      <c r="HE503" s="17"/>
      <c r="HF503" s="17"/>
      <c r="HG503" s="17"/>
      <c r="HH503" s="17"/>
      <c r="HI503" s="17"/>
      <c r="HJ503" s="17"/>
      <c r="HK503" s="17"/>
      <c r="HL503" s="17"/>
      <c r="HM503" s="17"/>
      <c r="HN503" s="17"/>
      <c r="HO503" s="17"/>
      <c r="HP503" s="17"/>
      <c r="HQ503" s="17"/>
      <c r="HR503" s="17"/>
      <c r="HS503" s="17"/>
      <c r="HT503" s="17"/>
      <c r="HU503" s="17"/>
      <c r="HV503" s="17"/>
      <c r="HW503" s="17"/>
      <c r="HX503" s="17"/>
      <c r="HY503" s="17"/>
      <c r="HZ503" s="17"/>
      <c r="IA503" s="17"/>
      <c r="IB503" s="17"/>
      <c r="IC503" s="17"/>
      <c r="ID503" s="17"/>
      <c r="IE503" s="17"/>
      <c r="IF503" s="17"/>
      <c r="IG503" s="17"/>
      <c r="IH503" s="17"/>
      <c r="II503" s="17"/>
      <c r="IJ503" s="17"/>
      <c r="IK503" s="17"/>
      <c r="IL503" s="17"/>
      <c r="IM503" s="17"/>
      <c r="IN503" s="17"/>
      <c r="IO503" s="17"/>
      <c r="IP503" s="17"/>
      <c r="IQ503" s="17"/>
      <c r="IR503" s="17"/>
      <c r="IS503" s="17"/>
      <c r="IT503" s="17"/>
      <c r="IU503" s="17"/>
      <c r="IV503" s="17"/>
      <c r="IW503" s="17"/>
      <c r="IX503" s="17"/>
      <c r="IY503" s="17"/>
      <c r="IZ503" s="17"/>
      <c r="JA503" s="17"/>
      <c r="JB503" s="17"/>
      <c r="JC503" s="17"/>
      <c r="JD503" s="17"/>
      <c r="JE503" s="17"/>
      <c r="JF503" s="17"/>
      <c r="JG503" s="17"/>
      <c r="JH503" s="17"/>
      <c r="JI503" s="17"/>
      <c r="JJ503" s="17"/>
      <c r="JK503" s="17"/>
      <c r="JL503" s="17"/>
      <c r="JM503" s="17"/>
      <c r="JN503" s="17"/>
      <c r="JO503" s="17"/>
      <c r="JP503" s="17"/>
      <c r="JQ503" s="17"/>
      <c r="JR503" s="17"/>
      <c r="JS503" s="17"/>
      <c r="JT503" s="17"/>
      <c r="JU503" s="17"/>
      <c r="JV503" s="17"/>
      <c r="JW503" s="17"/>
      <c r="JX503" s="17"/>
      <c r="JY503" s="17"/>
      <c r="JZ503" s="17"/>
      <c r="KA503" s="17"/>
      <c r="KB503" s="17"/>
      <c r="KC503" s="17"/>
      <c r="KD503" s="17"/>
      <c r="KE503" s="17"/>
      <c r="KF503" s="17"/>
      <c r="KG503" s="17"/>
      <c r="KH503" s="17"/>
      <c r="KI503" s="17"/>
      <c r="KJ503" s="17"/>
      <c r="KK503" s="17"/>
      <c r="KL503" s="17"/>
      <c r="KM503" s="17"/>
      <c r="KN503" s="17"/>
      <c r="KO503" s="17"/>
      <c r="KP503" s="17"/>
      <c r="KQ503" s="17"/>
      <c r="KR503" s="17"/>
      <c r="KS503" s="17"/>
      <c r="KT503" s="17"/>
      <c r="KU503" s="17"/>
      <c r="KV503" s="17"/>
      <c r="KW503" s="17"/>
      <c r="KX503" s="17"/>
      <c r="KY503" s="17"/>
      <c r="KZ503" s="17"/>
      <c r="LA503" s="17"/>
      <c r="LB503" s="17"/>
      <c r="LC503" s="17"/>
      <c r="LD503" s="17"/>
      <c r="LE503" s="17"/>
      <c r="LF503" s="17"/>
      <c r="LG503" s="17"/>
      <c r="LH503" s="17"/>
      <c r="LI503" s="17"/>
      <c r="LJ503" s="17"/>
      <c r="LK503" s="17"/>
      <c r="LL503" s="17"/>
      <c r="LM503" s="17"/>
      <c r="LN503" s="17"/>
      <c r="LO503" s="17"/>
      <c r="LP503" s="17"/>
      <c r="LQ503" s="17"/>
      <c r="LR503" s="17"/>
      <c r="LS503" s="17"/>
      <c r="LT503" s="17"/>
      <c r="LU503" s="17"/>
      <c r="LV503" s="17"/>
      <c r="LW503" s="17"/>
      <c r="LX503" s="17"/>
      <c r="LY503" s="17"/>
      <c r="LZ503" s="17"/>
      <c r="MA503" s="17"/>
      <c r="MB503" s="17"/>
      <c r="MC503" s="17"/>
      <c r="MD503" s="17"/>
      <c r="ME503" s="17"/>
      <c r="MF503" s="17"/>
      <c r="MG503" s="17"/>
      <c r="MH503" s="17"/>
      <c r="MI503" s="17"/>
      <c r="MJ503" s="17"/>
      <c r="MK503" s="17"/>
      <c r="ML503" s="17"/>
      <c r="MM503" s="17"/>
      <c r="MN503" s="17"/>
      <c r="MO503" s="17"/>
      <c r="MP503" s="17"/>
      <c r="MQ503" s="17"/>
      <c r="MR503" s="17"/>
      <c r="MS503" s="17"/>
      <c r="MT503" s="17"/>
      <c r="MU503" s="17"/>
      <c r="MV503" s="17"/>
      <c r="MW503" s="17"/>
      <c r="MX503" s="17"/>
      <c r="MY503" s="17"/>
      <c r="MZ503" s="17"/>
      <c r="NA503" s="17"/>
      <c r="NB503" s="17"/>
      <c r="NC503" s="17"/>
      <c r="ND503" s="17"/>
      <c r="NE503" s="17"/>
      <c r="NF503" s="17"/>
      <c r="NG503" s="17"/>
      <c r="NH503" s="17"/>
      <c r="NI503" s="17"/>
      <c r="NJ503" s="17"/>
      <c r="NK503" s="17"/>
      <c r="NL503" s="17"/>
      <c r="NM503" s="17"/>
      <c r="NN503" s="17"/>
      <c r="NO503" s="17"/>
      <c r="NP503" s="17"/>
      <c r="NQ503" s="17"/>
      <c r="NR503" s="17"/>
      <c r="NS503" s="17"/>
      <c r="NT503" s="17"/>
      <c r="NU503" s="17"/>
      <c r="NV503" s="17"/>
      <c r="NW503" s="17"/>
      <c r="NX503" s="17"/>
      <c r="NY503" s="17"/>
      <c r="NZ503" s="17"/>
      <c r="OA503" s="17"/>
      <c r="OB503" s="17"/>
      <c r="OC503" s="17"/>
      <c r="OD503" s="17"/>
      <c r="OE503" s="17"/>
      <c r="OF503" s="17"/>
      <c r="OG503" s="17"/>
      <c r="OH503" s="17"/>
      <c r="OI503" s="17"/>
      <c r="OJ503" s="17"/>
      <c r="OK503" s="17"/>
      <c r="OL503" s="17"/>
      <c r="OM503" s="17"/>
      <c r="ON503" s="17"/>
      <c r="OO503" s="17"/>
      <c r="OP503" s="17"/>
      <c r="OQ503" s="17"/>
      <c r="OR503" s="17"/>
      <c r="OS503" s="17"/>
      <c r="OT503" s="17"/>
      <c r="OU503" s="17"/>
      <c r="OV503" s="17"/>
      <c r="OW503" s="17"/>
      <c r="OX503" s="17"/>
      <c r="OY503" s="17"/>
      <c r="OZ503" s="17"/>
      <c r="PA503" s="17"/>
      <c r="PB503" s="17"/>
      <c r="PC503" s="17"/>
      <c r="PD503" s="17"/>
      <c r="PE503" s="17"/>
      <c r="PF503" s="17"/>
      <c r="PG503" s="17"/>
      <c r="PH503" s="17"/>
      <c r="PI503" s="17"/>
      <c r="PJ503" s="17"/>
      <c r="PK503" s="17"/>
      <c r="PL503" s="17"/>
      <c r="PM503" s="17"/>
      <c r="PN503" s="17"/>
      <c r="PO503" s="17"/>
      <c r="PP503" s="17"/>
      <c r="PQ503" s="17"/>
      <c r="PR503" s="17"/>
      <c r="PS503" s="17"/>
      <c r="PT503" s="17"/>
      <c r="PU503" s="17"/>
      <c r="PV503" s="17"/>
      <c r="PW503" s="17"/>
      <c r="PX503" s="17"/>
      <c r="PY503" s="17"/>
      <c r="PZ503" s="17"/>
      <c r="QA503" s="17"/>
      <c r="QB503" s="17"/>
      <c r="QC503" s="17"/>
      <c r="QD503" s="17"/>
      <c r="QE503" s="17"/>
      <c r="QF503" s="17"/>
      <c r="QG503" s="17"/>
      <c r="QH503" s="17"/>
      <c r="QI503" s="17"/>
      <c r="QJ503" s="17"/>
      <c r="QK503" s="17"/>
      <c r="QL503" s="17"/>
      <c r="QM503" s="17"/>
      <c r="QN503" s="17"/>
      <c r="QO503" s="17"/>
      <c r="QP503" s="17"/>
      <c r="QQ503" s="17"/>
      <c r="QR503" s="17"/>
      <c r="QS503" s="17"/>
      <c r="QT503" s="17"/>
      <c r="QU503" s="17"/>
      <c r="QV503" s="17"/>
      <c r="QW503" s="17"/>
      <c r="QX503" s="17"/>
      <c r="QY503" s="17"/>
      <c r="QZ503" s="17"/>
      <c r="RA503" s="17"/>
      <c r="RB503" s="17"/>
      <c r="RC503" s="17"/>
      <c r="RD503" s="17"/>
      <c r="RE503" s="17"/>
      <c r="RF503" s="17"/>
      <c r="RG503" s="17"/>
      <c r="RH503" s="17"/>
      <c r="RI503" s="17"/>
      <c r="RJ503" s="17"/>
      <c r="RK503" s="17"/>
      <c r="RL503" s="17"/>
      <c r="RM503" s="17"/>
      <c r="RN503" s="17"/>
      <c r="RO503" s="17"/>
      <c r="RP503" s="17"/>
      <c r="RQ503" s="17"/>
      <c r="RR503" s="17"/>
      <c r="RS503" s="17"/>
      <c r="RT503" s="17"/>
      <c r="RU503" s="17"/>
      <c r="RV503" s="17"/>
      <c r="RW503" s="17"/>
      <c r="RX503" s="17"/>
      <c r="RY503" s="17"/>
      <c r="RZ503" s="17"/>
      <c r="SA503" s="17"/>
      <c r="SB503" s="17"/>
      <c r="SC503" s="17"/>
      <c r="SD503" s="17"/>
      <c r="SE503" s="17"/>
      <c r="SF503" s="17"/>
      <c r="SG503" s="17"/>
      <c r="SH503" s="17"/>
      <c r="SI503" s="17"/>
      <c r="SJ503" s="17"/>
      <c r="SK503" s="17"/>
      <c r="SL503" s="17"/>
      <c r="SM503" s="17"/>
      <c r="SN503" s="17"/>
      <c r="SO503" s="17"/>
      <c r="SP503" s="17"/>
      <c r="SQ503" s="17"/>
      <c r="SR503" s="17"/>
      <c r="SS503" s="17"/>
      <c r="ST503" s="17"/>
      <c r="SU503" s="17"/>
      <c r="SV503" s="17"/>
      <c r="SW503" s="17"/>
      <c r="SX503" s="17"/>
      <c r="SY503" s="17"/>
      <c r="SZ503" s="17"/>
      <c r="TA503" s="17"/>
      <c r="TB503" s="17"/>
      <c r="TC503" s="17"/>
      <c r="TD503" s="17"/>
      <c r="TE503" s="17"/>
      <c r="TF503" s="17"/>
      <c r="TG503" s="17"/>
      <c r="TH503" s="17"/>
      <c r="TI503" s="17"/>
      <c r="TJ503" s="17"/>
      <c r="TK503" s="17"/>
      <c r="TL503" s="17"/>
      <c r="TM503" s="17"/>
      <c r="TN503" s="17"/>
      <c r="TO503" s="17"/>
      <c r="TP503" s="17"/>
      <c r="TQ503" s="17"/>
      <c r="TR503" s="17"/>
      <c r="TS503" s="17"/>
      <c r="TT503" s="17"/>
      <c r="TU503" s="17"/>
      <c r="TV503" s="17"/>
      <c r="TW503" s="17"/>
      <c r="TX503" s="17"/>
      <c r="TY503" s="17"/>
      <c r="TZ503" s="17"/>
      <c r="UA503" s="17"/>
      <c r="UB503" s="17"/>
      <c r="UC503" s="17"/>
      <c r="UD503" s="17"/>
      <c r="UE503" s="17"/>
      <c r="UF503" s="17"/>
      <c r="UG503" s="17"/>
      <c r="UH503" s="17"/>
      <c r="UI503" s="17"/>
      <c r="UJ503" s="17"/>
      <c r="UK503" s="17"/>
      <c r="UL503" s="17"/>
      <c r="UM503" s="17"/>
      <c r="UN503" s="17"/>
      <c r="UO503" s="17"/>
      <c r="UP503" s="17"/>
      <c r="UQ503" s="17"/>
      <c r="UR503" s="17"/>
      <c r="US503" s="17"/>
      <c r="UT503" s="17"/>
      <c r="UU503" s="17"/>
      <c r="UV503" s="17"/>
      <c r="UW503" s="17"/>
      <c r="UX503" s="17"/>
      <c r="UY503" s="17"/>
      <c r="UZ503" s="17"/>
      <c r="VA503" s="17"/>
      <c r="VB503" s="17"/>
      <c r="VC503" s="17"/>
      <c r="VD503" s="17"/>
      <c r="VE503" s="17"/>
      <c r="VF503" s="17"/>
      <c r="VG503" s="17"/>
      <c r="VH503" s="17"/>
      <c r="VI503" s="17"/>
      <c r="VJ503" s="17"/>
      <c r="VK503" s="17"/>
      <c r="VL503" s="17"/>
      <c r="VM503" s="17"/>
      <c r="VN503" s="17"/>
      <c r="VO503" s="17"/>
      <c r="VP503" s="17"/>
      <c r="VQ503" s="17"/>
      <c r="VR503" s="17"/>
      <c r="VS503" s="17"/>
      <c r="VT503" s="17"/>
      <c r="VU503" s="17"/>
      <c r="VV503" s="17"/>
      <c r="VW503" s="17"/>
      <c r="VX503" s="17"/>
      <c r="VY503" s="17"/>
      <c r="VZ503" s="17"/>
      <c r="WA503" s="17"/>
      <c r="WB503" s="17"/>
      <c r="WC503" s="17"/>
      <c r="WD503" s="17"/>
      <c r="WE503" s="17"/>
      <c r="WF503" s="17"/>
      <c r="WG503" s="17"/>
      <c r="WH503" s="17"/>
      <c r="WI503" s="17"/>
      <c r="WJ503" s="17"/>
      <c r="WK503" s="17"/>
      <c r="WL503" s="17"/>
      <c r="WM503" s="17"/>
      <c r="WN503" s="17"/>
      <c r="WO503" s="17"/>
      <c r="WP503" s="17"/>
      <c r="WQ503" s="17"/>
      <c r="WR503" s="17"/>
      <c r="WS503" s="17"/>
      <c r="WT503" s="17"/>
      <c r="WU503" s="17"/>
      <c r="WV503" s="17"/>
      <c r="WW503" s="17"/>
      <c r="WX503" s="17"/>
      <c r="WY503" s="17"/>
      <c r="WZ503" s="17"/>
      <c r="XA503" s="17"/>
      <c r="XB503" s="17"/>
      <c r="XC503" s="17"/>
      <c r="XD503" s="17"/>
      <c r="XE503" s="17"/>
      <c r="XF503" s="17"/>
      <c r="XG503" s="17"/>
      <c r="XH503" s="17"/>
      <c r="XI503" s="17"/>
      <c r="XJ503" s="17"/>
      <c r="XK503" s="17"/>
      <c r="XL503" s="17"/>
      <c r="XM503" s="17"/>
      <c r="XN503" s="17"/>
      <c r="XO503" s="17"/>
      <c r="XP503" s="17"/>
      <c r="XQ503" s="17"/>
      <c r="XR503" s="17"/>
      <c r="XS503" s="17"/>
      <c r="XT503" s="17"/>
      <c r="XU503" s="17"/>
      <c r="XV503" s="17"/>
      <c r="XW503" s="17"/>
      <c r="XX503" s="17"/>
      <c r="XY503" s="17"/>
      <c r="XZ503" s="17"/>
      <c r="YA503" s="17"/>
      <c r="YB503" s="17"/>
      <c r="YC503" s="17"/>
      <c r="YD503" s="17"/>
      <c r="YE503" s="17"/>
      <c r="YF503" s="17"/>
      <c r="YG503" s="17"/>
      <c r="YH503" s="17"/>
      <c r="YI503" s="17"/>
      <c r="YJ503" s="17"/>
      <c r="YK503" s="17"/>
      <c r="YL503" s="17"/>
      <c r="YM503" s="17"/>
      <c r="YN503" s="17"/>
      <c r="YO503" s="17"/>
      <c r="YP503" s="17"/>
      <c r="YQ503" s="17"/>
      <c r="YR503" s="17"/>
      <c r="YS503" s="17"/>
      <c r="YT503" s="17"/>
      <c r="YU503" s="17"/>
      <c r="YV503" s="17"/>
      <c r="YW503" s="17"/>
      <c r="YX503" s="17"/>
      <c r="YY503" s="17"/>
      <c r="YZ503" s="17"/>
      <c r="ZA503" s="17"/>
      <c r="ZB503" s="17"/>
      <c r="ZC503" s="17"/>
      <c r="ZD503" s="17"/>
      <c r="ZE503" s="17"/>
      <c r="ZF503" s="17"/>
      <c r="ZG503" s="17"/>
      <c r="ZH503" s="17"/>
      <c r="ZI503" s="17"/>
      <c r="ZJ503" s="17"/>
      <c r="ZK503" s="17"/>
      <c r="ZL503" s="17"/>
      <c r="ZM503" s="17"/>
      <c r="ZN503" s="17"/>
      <c r="ZO503" s="17"/>
      <c r="ZP503" s="17"/>
      <c r="ZQ503" s="17"/>
      <c r="ZR503" s="17"/>
      <c r="ZS503" s="17"/>
      <c r="ZT503" s="17"/>
      <c r="ZU503" s="17"/>
      <c r="ZV503" s="17"/>
      <c r="ZW503" s="17"/>
      <c r="ZX503" s="17"/>
      <c r="ZY503" s="17"/>
      <c r="ZZ503" s="17"/>
      <c r="AAA503" s="17"/>
      <c r="AAB503" s="17"/>
      <c r="AAC503" s="17"/>
      <c r="AAD503" s="17"/>
      <c r="AAE503" s="17"/>
      <c r="AAF503" s="17"/>
      <c r="AAG503" s="17"/>
      <c r="AAH503" s="17"/>
      <c r="AAI503" s="17"/>
      <c r="AAJ503" s="17"/>
      <c r="AAK503" s="17"/>
      <c r="AAL503" s="17"/>
      <c r="AAM503" s="17"/>
      <c r="AAN503" s="17"/>
      <c r="AAO503" s="17"/>
      <c r="AAP503" s="17"/>
      <c r="AAQ503" s="17"/>
      <c r="AAR503" s="17"/>
      <c r="AAS503" s="17"/>
      <c r="AAT503" s="17"/>
      <c r="AAU503" s="17"/>
      <c r="AAV503" s="17"/>
      <c r="AAW503" s="17"/>
      <c r="AAX503" s="17"/>
      <c r="AAY503" s="17"/>
      <c r="AAZ503" s="17"/>
      <c r="ABA503" s="17"/>
      <c r="ABB503" s="17"/>
    </row>
    <row r="504" spans="1:731" x14ac:dyDescent="0.2">
      <c r="A504" s="32" t="s">
        <v>59</v>
      </c>
      <c r="B504" s="70"/>
      <c r="C504" s="70">
        <f>C502+C503</f>
        <v>0</v>
      </c>
      <c r="D504" s="70">
        <f t="shared" ref="D504:H504" si="97">D502+D503</f>
        <v>0</v>
      </c>
      <c r="E504" s="70">
        <f t="shared" si="97"/>
        <v>0</v>
      </c>
      <c r="F504" s="70">
        <f t="shared" si="97"/>
        <v>0</v>
      </c>
      <c r="G504" s="70">
        <f t="shared" si="97"/>
        <v>0</v>
      </c>
      <c r="H504" s="70">
        <f t="shared" si="97"/>
        <v>0</v>
      </c>
      <c r="I504" s="97"/>
      <c r="J504" s="92"/>
      <c r="K504" s="92"/>
      <c r="L504" s="92"/>
      <c r="M504" s="92"/>
      <c r="N504" s="92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  <c r="HA504" s="17"/>
      <c r="HB504" s="17"/>
      <c r="HC504" s="17"/>
      <c r="HD504" s="17"/>
      <c r="HE504" s="17"/>
      <c r="HF504" s="17"/>
      <c r="HG504" s="17"/>
      <c r="HH504" s="17"/>
      <c r="HI504" s="17"/>
      <c r="HJ504" s="17"/>
      <c r="HK504" s="17"/>
      <c r="HL504" s="17"/>
      <c r="HM504" s="17"/>
      <c r="HN504" s="17"/>
      <c r="HO504" s="17"/>
      <c r="HP504" s="17"/>
      <c r="HQ504" s="17"/>
      <c r="HR504" s="17"/>
      <c r="HS504" s="17"/>
      <c r="HT504" s="17"/>
      <c r="HU504" s="17"/>
      <c r="HV504" s="17"/>
      <c r="HW504" s="17"/>
      <c r="HX504" s="17"/>
      <c r="HY504" s="17"/>
      <c r="HZ504" s="17"/>
      <c r="IA504" s="17"/>
      <c r="IB504" s="17"/>
      <c r="IC504" s="17"/>
      <c r="ID504" s="17"/>
      <c r="IE504" s="17"/>
      <c r="IF504" s="17"/>
      <c r="IG504" s="17"/>
      <c r="IH504" s="17"/>
      <c r="II504" s="17"/>
      <c r="IJ504" s="17"/>
      <c r="IK504" s="17"/>
      <c r="IL504" s="17"/>
      <c r="IM504" s="17"/>
      <c r="IN504" s="17"/>
      <c r="IO504" s="17"/>
      <c r="IP504" s="17"/>
      <c r="IQ504" s="17"/>
      <c r="IR504" s="17"/>
      <c r="IS504" s="17"/>
      <c r="IT504" s="17"/>
      <c r="IU504" s="17"/>
      <c r="IV504" s="17"/>
      <c r="IW504" s="17"/>
      <c r="IX504" s="17"/>
      <c r="IY504" s="17"/>
      <c r="IZ504" s="17"/>
      <c r="JA504" s="17"/>
      <c r="JB504" s="17"/>
      <c r="JC504" s="17"/>
      <c r="JD504" s="17"/>
      <c r="JE504" s="17"/>
      <c r="JF504" s="17"/>
      <c r="JG504" s="17"/>
      <c r="JH504" s="17"/>
      <c r="JI504" s="17"/>
      <c r="JJ504" s="17"/>
      <c r="JK504" s="17"/>
      <c r="JL504" s="17"/>
      <c r="JM504" s="17"/>
      <c r="JN504" s="17"/>
      <c r="JO504" s="17"/>
      <c r="JP504" s="17"/>
      <c r="JQ504" s="17"/>
      <c r="JR504" s="17"/>
      <c r="JS504" s="17"/>
      <c r="JT504" s="17"/>
      <c r="JU504" s="17"/>
      <c r="JV504" s="17"/>
      <c r="JW504" s="17"/>
      <c r="JX504" s="17"/>
      <c r="JY504" s="17"/>
      <c r="JZ504" s="17"/>
      <c r="KA504" s="17"/>
      <c r="KB504" s="17"/>
      <c r="KC504" s="17"/>
      <c r="KD504" s="17"/>
      <c r="KE504" s="17"/>
      <c r="KF504" s="17"/>
      <c r="KG504" s="17"/>
      <c r="KH504" s="17"/>
      <c r="KI504" s="17"/>
      <c r="KJ504" s="17"/>
      <c r="KK504" s="17"/>
      <c r="KL504" s="17"/>
      <c r="KM504" s="17"/>
      <c r="KN504" s="17"/>
      <c r="KO504" s="17"/>
      <c r="KP504" s="17"/>
      <c r="KQ504" s="17"/>
      <c r="KR504" s="17"/>
      <c r="KS504" s="17"/>
      <c r="KT504" s="17"/>
      <c r="KU504" s="17"/>
      <c r="KV504" s="17"/>
      <c r="KW504" s="17"/>
      <c r="KX504" s="17"/>
      <c r="KY504" s="17"/>
      <c r="KZ504" s="17"/>
      <c r="LA504" s="17"/>
      <c r="LB504" s="17"/>
      <c r="LC504" s="17"/>
      <c r="LD504" s="17"/>
      <c r="LE504" s="17"/>
      <c r="LF504" s="17"/>
      <c r="LG504" s="17"/>
      <c r="LH504" s="17"/>
      <c r="LI504" s="17"/>
      <c r="LJ504" s="17"/>
      <c r="LK504" s="17"/>
      <c r="LL504" s="17"/>
      <c r="LM504" s="17"/>
      <c r="LN504" s="17"/>
      <c r="LO504" s="17"/>
      <c r="LP504" s="17"/>
      <c r="LQ504" s="17"/>
      <c r="LR504" s="17"/>
      <c r="LS504" s="17"/>
      <c r="LT504" s="17"/>
      <c r="LU504" s="17"/>
      <c r="LV504" s="17"/>
      <c r="LW504" s="17"/>
      <c r="LX504" s="17"/>
      <c r="LY504" s="17"/>
      <c r="LZ504" s="17"/>
      <c r="MA504" s="17"/>
      <c r="MB504" s="17"/>
      <c r="MC504" s="17"/>
      <c r="MD504" s="17"/>
      <c r="ME504" s="17"/>
      <c r="MF504" s="17"/>
      <c r="MG504" s="17"/>
      <c r="MH504" s="17"/>
      <c r="MI504" s="17"/>
      <c r="MJ504" s="17"/>
      <c r="MK504" s="17"/>
      <c r="ML504" s="17"/>
      <c r="MM504" s="17"/>
      <c r="MN504" s="17"/>
      <c r="MO504" s="17"/>
      <c r="MP504" s="17"/>
      <c r="MQ504" s="17"/>
      <c r="MR504" s="17"/>
      <c r="MS504" s="17"/>
      <c r="MT504" s="17"/>
      <c r="MU504" s="17"/>
      <c r="MV504" s="17"/>
      <c r="MW504" s="17"/>
      <c r="MX504" s="17"/>
      <c r="MY504" s="17"/>
      <c r="MZ504" s="17"/>
      <c r="NA504" s="17"/>
      <c r="NB504" s="17"/>
      <c r="NC504" s="17"/>
      <c r="ND504" s="17"/>
      <c r="NE504" s="17"/>
      <c r="NF504" s="17"/>
      <c r="NG504" s="17"/>
      <c r="NH504" s="17"/>
      <c r="NI504" s="17"/>
      <c r="NJ504" s="17"/>
      <c r="NK504" s="17"/>
      <c r="NL504" s="17"/>
      <c r="NM504" s="17"/>
      <c r="NN504" s="17"/>
      <c r="NO504" s="17"/>
      <c r="NP504" s="17"/>
      <c r="NQ504" s="17"/>
      <c r="NR504" s="17"/>
      <c r="NS504" s="17"/>
      <c r="NT504" s="17"/>
      <c r="NU504" s="17"/>
      <c r="NV504" s="17"/>
      <c r="NW504" s="17"/>
      <c r="NX504" s="17"/>
      <c r="NY504" s="17"/>
      <c r="NZ504" s="17"/>
      <c r="OA504" s="17"/>
      <c r="OB504" s="17"/>
      <c r="OC504" s="17"/>
      <c r="OD504" s="17"/>
      <c r="OE504" s="17"/>
      <c r="OF504" s="17"/>
      <c r="OG504" s="17"/>
      <c r="OH504" s="17"/>
      <c r="OI504" s="17"/>
      <c r="OJ504" s="17"/>
      <c r="OK504" s="17"/>
      <c r="OL504" s="17"/>
      <c r="OM504" s="17"/>
      <c r="ON504" s="17"/>
      <c r="OO504" s="17"/>
      <c r="OP504" s="17"/>
      <c r="OQ504" s="17"/>
      <c r="OR504" s="17"/>
      <c r="OS504" s="17"/>
      <c r="OT504" s="17"/>
      <c r="OU504" s="17"/>
      <c r="OV504" s="17"/>
      <c r="OW504" s="17"/>
      <c r="OX504" s="17"/>
      <c r="OY504" s="17"/>
      <c r="OZ504" s="17"/>
      <c r="PA504" s="17"/>
      <c r="PB504" s="17"/>
      <c r="PC504" s="17"/>
      <c r="PD504" s="17"/>
      <c r="PE504" s="17"/>
      <c r="PF504" s="17"/>
      <c r="PG504" s="17"/>
      <c r="PH504" s="17"/>
      <c r="PI504" s="17"/>
      <c r="PJ504" s="17"/>
      <c r="PK504" s="17"/>
      <c r="PL504" s="17"/>
      <c r="PM504" s="17"/>
      <c r="PN504" s="17"/>
      <c r="PO504" s="17"/>
      <c r="PP504" s="17"/>
      <c r="PQ504" s="17"/>
      <c r="PR504" s="17"/>
      <c r="PS504" s="17"/>
      <c r="PT504" s="17"/>
      <c r="PU504" s="17"/>
      <c r="PV504" s="17"/>
      <c r="PW504" s="17"/>
      <c r="PX504" s="17"/>
      <c r="PY504" s="17"/>
      <c r="PZ504" s="17"/>
      <c r="QA504" s="17"/>
      <c r="QB504" s="17"/>
      <c r="QC504" s="17"/>
      <c r="QD504" s="17"/>
      <c r="QE504" s="17"/>
      <c r="QF504" s="17"/>
      <c r="QG504" s="17"/>
      <c r="QH504" s="17"/>
      <c r="QI504" s="17"/>
      <c r="QJ504" s="17"/>
      <c r="QK504" s="17"/>
      <c r="QL504" s="17"/>
      <c r="QM504" s="17"/>
      <c r="QN504" s="17"/>
      <c r="QO504" s="17"/>
      <c r="QP504" s="17"/>
      <c r="QQ504" s="17"/>
      <c r="QR504" s="17"/>
      <c r="QS504" s="17"/>
      <c r="QT504" s="17"/>
      <c r="QU504" s="17"/>
      <c r="QV504" s="17"/>
      <c r="QW504" s="17"/>
      <c r="QX504" s="17"/>
      <c r="QY504" s="17"/>
      <c r="QZ504" s="17"/>
      <c r="RA504" s="17"/>
      <c r="RB504" s="17"/>
      <c r="RC504" s="17"/>
      <c r="RD504" s="17"/>
      <c r="RE504" s="17"/>
      <c r="RF504" s="17"/>
      <c r="RG504" s="17"/>
      <c r="RH504" s="17"/>
      <c r="RI504" s="17"/>
      <c r="RJ504" s="17"/>
      <c r="RK504" s="17"/>
      <c r="RL504" s="17"/>
      <c r="RM504" s="17"/>
      <c r="RN504" s="17"/>
      <c r="RO504" s="17"/>
      <c r="RP504" s="17"/>
      <c r="RQ504" s="17"/>
      <c r="RR504" s="17"/>
      <c r="RS504" s="17"/>
      <c r="RT504" s="17"/>
      <c r="RU504" s="17"/>
      <c r="RV504" s="17"/>
      <c r="RW504" s="17"/>
      <c r="RX504" s="17"/>
      <c r="RY504" s="17"/>
      <c r="RZ504" s="17"/>
      <c r="SA504" s="17"/>
      <c r="SB504" s="17"/>
      <c r="SC504" s="17"/>
      <c r="SD504" s="17"/>
      <c r="SE504" s="17"/>
      <c r="SF504" s="17"/>
      <c r="SG504" s="17"/>
      <c r="SH504" s="17"/>
      <c r="SI504" s="17"/>
      <c r="SJ504" s="17"/>
      <c r="SK504" s="17"/>
      <c r="SL504" s="17"/>
      <c r="SM504" s="17"/>
      <c r="SN504" s="17"/>
      <c r="SO504" s="17"/>
      <c r="SP504" s="17"/>
      <c r="SQ504" s="17"/>
      <c r="SR504" s="17"/>
      <c r="SS504" s="17"/>
      <c r="ST504" s="17"/>
      <c r="SU504" s="17"/>
      <c r="SV504" s="17"/>
      <c r="SW504" s="17"/>
      <c r="SX504" s="17"/>
      <c r="SY504" s="17"/>
      <c r="SZ504" s="17"/>
      <c r="TA504" s="17"/>
      <c r="TB504" s="17"/>
      <c r="TC504" s="17"/>
      <c r="TD504" s="17"/>
      <c r="TE504" s="17"/>
      <c r="TF504" s="17"/>
      <c r="TG504" s="17"/>
      <c r="TH504" s="17"/>
      <c r="TI504" s="17"/>
      <c r="TJ504" s="17"/>
      <c r="TK504" s="17"/>
      <c r="TL504" s="17"/>
      <c r="TM504" s="17"/>
      <c r="TN504" s="17"/>
      <c r="TO504" s="17"/>
      <c r="TP504" s="17"/>
      <c r="TQ504" s="17"/>
      <c r="TR504" s="17"/>
      <c r="TS504" s="17"/>
      <c r="TT504" s="17"/>
      <c r="TU504" s="17"/>
      <c r="TV504" s="17"/>
      <c r="TW504" s="17"/>
      <c r="TX504" s="17"/>
      <c r="TY504" s="17"/>
      <c r="TZ504" s="17"/>
      <c r="UA504" s="17"/>
      <c r="UB504" s="17"/>
      <c r="UC504" s="17"/>
      <c r="UD504" s="17"/>
      <c r="UE504" s="17"/>
      <c r="UF504" s="17"/>
      <c r="UG504" s="17"/>
      <c r="UH504" s="17"/>
      <c r="UI504" s="17"/>
      <c r="UJ504" s="17"/>
      <c r="UK504" s="17"/>
      <c r="UL504" s="17"/>
      <c r="UM504" s="17"/>
      <c r="UN504" s="17"/>
      <c r="UO504" s="17"/>
      <c r="UP504" s="17"/>
      <c r="UQ504" s="17"/>
      <c r="UR504" s="17"/>
      <c r="US504" s="17"/>
      <c r="UT504" s="17"/>
      <c r="UU504" s="17"/>
      <c r="UV504" s="17"/>
      <c r="UW504" s="17"/>
      <c r="UX504" s="17"/>
      <c r="UY504" s="17"/>
      <c r="UZ504" s="17"/>
      <c r="VA504" s="17"/>
      <c r="VB504" s="17"/>
      <c r="VC504" s="17"/>
      <c r="VD504" s="17"/>
      <c r="VE504" s="17"/>
      <c r="VF504" s="17"/>
      <c r="VG504" s="17"/>
      <c r="VH504" s="17"/>
      <c r="VI504" s="17"/>
      <c r="VJ504" s="17"/>
      <c r="VK504" s="17"/>
      <c r="VL504" s="17"/>
      <c r="VM504" s="17"/>
      <c r="VN504" s="17"/>
      <c r="VO504" s="17"/>
      <c r="VP504" s="17"/>
      <c r="VQ504" s="17"/>
      <c r="VR504" s="17"/>
      <c r="VS504" s="17"/>
      <c r="VT504" s="17"/>
      <c r="VU504" s="17"/>
      <c r="VV504" s="17"/>
      <c r="VW504" s="17"/>
      <c r="VX504" s="17"/>
      <c r="VY504" s="17"/>
      <c r="VZ504" s="17"/>
      <c r="WA504" s="17"/>
      <c r="WB504" s="17"/>
      <c r="WC504" s="17"/>
      <c r="WD504" s="17"/>
      <c r="WE504" s="17"/>
      <c r="WF504" s="17"/>
      <c r="WG504" s="17"/>
      <c r="WH504" s="17"/>
      <c r="WI504" s="17"/>
      <c r="WJ504" s="17"/>
      <c r="WK504" s="17"/>
      <c r="WL504" s="17"/>
      <c r="WM504" s="17"/>
      <c r="WN504" s="17"/>
      <c r="WO504" s="17"/>
      <c r="WP504" s="17"/>
      <c r="WQ504" s="17"/>
      <c r="WR504" s="17"/>
      <c r="WS504" s="17"/>
      <c r="WT504" s="17"/>
      <c r="WU504" s="17"/>
      <c r="WV504" s="17"/>
      <c r="WW504" s="17"/>
      <c r="WX504" s="17"/>
      <c r="WY504" s="17"/>
      <c r="WZ504" s="17"/>
      <c r="XA504" s="17"/>
      <c r="XB504" s="17"/>
      <c r="XC504" s="17"/>
      <c r="XD504" s="17"/>
      <c r="XE504" s="17"/>
      <c r="XF504" s="17"/>
      <c r="XG504" s="17"/>
      <c r="XH504" s="17"/>
      <c r="XI504" s="17"/>
      <c r="XJ504" s="17"/>
      <c r="XK504" s="17"/>
      <c r="XL504" s="17"/>
      <c r="XM504" s="17"/>
      <c r="XN504" s="17"/>
      <c r="XO504" s="17"/>
      <c r="XP504" s="17"/>
      <c r="XQ504" s="17"/>
      <c r="XR504" s="17"/>
      <c r="XS504" s="17"/>
      <c r="XT504" s="17"/>
      <c r="XU504" s="17"/>
      <c r="XV504" s="17"/>
      <c r="XW504" s="17"/>
      <c r="XX504" s="17"/>
      <c r="XY504" s="17"/>
      <c r="XZ504" s="17"/>
      <c r="YA504" s="17"/>
      <c r="YB504" s="17"/>
      <c r="YC504" s="17"/>
      <c r="YD504" s="17"/>
      <c r="YE504" s="17"/>
      <c r="YF504" s="17"/>
      <c r="YG504" s="17"/>
      <c r="YH504" s="17"/>
      <c r="YI504" s="17"/>
      <c r="YJ504" s="17"/>
      <c r="YK504" s="17"/>
      <c r="YL504" s="17"/>
      <c r="YM504" s="17"/>
      <c r="YN504" s="17"/>
      <c r="YO504" s="17"/>
      <c r="YP504" s="17"/>
      <c r="YQ504" s="17"/>
      <c r="YR504" s="17"/>
      <c r="YS504" s="17"/>
      <c r="YT504" s="17"/>
      <c r="YU504" s="17"/>
      <c r="YV504" s="17"/>
      <c r="YW504" s="17"/>
      <c r="YX504" s="17"/>
      <c r="YY504" s="17"/>
      <c r="YZ504" s="17"/>
      <c r="ZA504" s="17"/>
      <c r="ZB504" s="17"/>
      <c r="ZC504" s="17"/>
      <c r="ZD504" s="17"/>
      <c r="ZE504" s="17"/>
      <c r="ZF504" s="17"/>
      <c r="ZG504" s="17"/>
      <c r="ZH504" s="17"/>
      <c r="ZI504" s="17"/>
      <c r="ZJ504" s="17"/>
      <c r="ZK504" s="17"/>
      <c r="ZL504" s="17"/>
      <c r="ZM504" s="17"/>
      <c r="ZN504" s="17"/>
      <c r="ZO504" s="17"/>
      <c r="ZP504" s="17"/>
      <c r="ZQ504" s="17"/>
      <c r="ZR504" s="17"/>
      <c r="ZS504" s="17"/>
      <c r="ZT504" s="17"/>
      <c r="ZU504" s="17"/>
      <c r="ZV504" s="17"/>
      <c r="ZW504" s="17"/>
      <c r="ZX504" s="17"/>
      <c r="ZY504" s="17"/>
      <c r="ZZ504" s="17"/>
      <c r="AAA504" s="17"/>
      <c r="AAB504" s="17"/>
      <c r="AAC504" s="17"/>
      <c r="AAD504" s="17"/>
      <c r="AAE504" s="17"/>
      <c r="AAF504" s="17"/>
      <c r="AAG504" s="17"/>
      <c r="AAH504" s="17"/>
      <c r="AAI504" s="17"/>
      <c r="AAJ504" s="17"/>
      <c r="AAK504" s="17"/>
      <c r="AAL504" s="17"/>
      <c r="AAM504" s="17"/>
      <c r="AAN504" s="17"/>
      <c r="AAO504" s="17"/>
      <c r="AAP504" s="17"/>
      <c r="AAQ504" s="17"/>
      <c r="AAR504" s="17"/>
      <c r="AAS504" s="17"/>
      <c r="AAT504" s="17"/>
      <c r="AAU504" s="17"/>
      <c r="AAV504" s="17"/>
      <c r="AAW504" s="17"/>
      <c r="AAX504" s="17"/>
      <c r="AAY504" s="17"/>
      <c r="AAZ504" s="17"/>
      <c r="ABA504" s="17"/>
      <c r="ABB504" s="17"/>
    </row>
    <row r="505" spans="1:731" x14ac:dyDescent="0.2">
      <c r="A505" s="32" t="s">
        <v>21</v>
      </c>
      <c r="B505" s="70"/>
      <c r="C505" s="70">
        <v>0</v>
      </c>
      <c r="D505" s="70">
        <v>0</v>
      </c>
      <c r="E505" s="70">
        <v>0</v>
      </c>
      <c r="F505" s="70">
        <v>0</v>
      </c>
      <c r="G505" s="70">
        <v>0</v>
      </c>
      <c r="H505" s="70">
        <v>0</v>
      </c>
      <c r="I505" s="97"/>
      <c r="J505" s="92"/>
      <c r="K505" s="92"/>
      <c r="L505" s="92"/>
      <c r="M505" s="92"/>
      <c r="N505" s="92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  <c r="EP505" s="17"/>
      <c r="EQ505" s="17"/>
      <c r="ER505" s="17"/>
      <c r="ES505" s="17"/>
      <c r="ET505" s="17"/>
      <c r="EU505" s="17"/>
      <c r="EV505" s="17"/>
      <c r="EW505" s="17"/>
      <c r="EX505" s="17"/>
      <c r="EY505" s="17"/>
      <c r="EZ505" s="17"/>
      <c r="FA505" s="17"/>
      <c r="FB505" s="17"/>
      <c r="FC505" s="17"/>
      <c r="FD505" s="17"/>
      <c r="FE505" s="17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17"/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  <c r="GZ505" s="17"/>
      <c r="HA505" s="17"/>
      <c r="HB505" s="17"/>
      <c r="HC505" s="17"/>
      <c r="HD505" s="17"/>
      <c r="HE505" s="17"/>
      <c r="HF505" s="17"/>
      <c r="HG505" s="17"/>
      <c r="HH505" s="17"/>
      <c r="HI505" s="17"/>
      <c r="HJ505" s="17"/>
      <c r="HK505" s="17"/>
      <c r="HL505" s="17"/>
      <c r="HM505" s="17"/>
      <c r="HN505" s="17"/>
      <c r="HO505" s="17"/>
      <c r="HP505" s="17"/>
      <c r="HQ505" s="17"/>
      <c r="HR505" s="17"/>
      <c r="HS505" s="17"/>
      <c r="HT505" s="17"/>
      <c r="HU505" s="17"/>
      <c r="HV505" s="17"/>
      <c r="HW505" s="17"/>
      <c r="HX505" s="17"/>
      <c r="HY505" s="17"/>
      <c r="HZ505" s="17"/>
      <c r="IA505" s="17"/>
      <c r="IB505" s="17"/>
      <c r="IC505" s="17"/>
      <c r="ID505" s="17"/>
      <c r="IE505" s="17"/>
      <c r="IF505" s="17"/>
      <c r="IG505" s="17"/>
      <c r="IH505" s="17"/>
      <c r="II505" s="17"/>
      <c r="IJ505" s="17"/>
      <c r="IK505" s="17"/>
      <c r="IL505" s="17"/>
      <c r="IM505" s="17"/>
      <c r="IN505" s="17"/>
      <c r="IO505" s="17"/>
      <c r="IP505" s="17"/>
      <c r="IQ505" s="17"/>
      <c r="IR505" s="17"/>
      <c r="IS505" s="17"/>
      <c r="IT505" s="17"/>
      <c r="IU505" s="17"/>
      <c r="IV505" s="17"/>
      <c r="IW505" s="17"/>
      <c r="IX505" s="17"/>
      <c r="IY505" s="17"/>
      <c r="IZ505" s="17"/>
      <c r="JA505" s="17"/>
      <c r="JB505" s="17"/>
      <c r="JC505" s="17"/>
      <c r="JD505" s="17"/>
      <c r="JE505" s="17"/>
      <c r="JF505" s="17"/>
      <c r="JG505" s="17"/>
      <c r="JH505" s="17"/>
      <c r="JI505" s="17"/>
      <c r="JJ505" s="17"/>
      <c r="JK505" s="17"/>
      <c r="JL505" s="17"/>
      <c r="JM505" s="17"/>
      <c r="JN505" s="17"/>
      <c r="JO505" s="17"/>
      <c r="JP505" s="17"/>
      <c r="JQ505" s="17"/>
      <c r="JR505" s="17"/>
      <c r="JS505" s="17"/>
      <c r="JT505" s="17"/>
      <c r="JU505" s="17"/>
      <c r="JV505" s="17"/>
      <c r="JW505" s="17"/>
      <c r="JX505" s="17"/>
      <c r="JY505" s="17"/>
      <c r="JZ505" s="17"/>
      <c r="KA505" s="17"/>
      <c r="KB505" s="17"/>
      <c r="KC505" s="17"/>
      <c r="KD505" s="17"/>
      <c r="KE505" s="17"/>
      <c r="KF505" s="17"/>
      <c r="KG505" s="17"/>
      <c r="KH505" s="17"/>
      <c r="KI505" s="17"/>
      <c r="KJ505" s="17"/>
      <c r="KK505" s="17"/>
      <c r="KL505" s="17"/>
      <c r="KM505" s="17"/>
      <c r="KN505" s="17"/>
      <c r="KO505" s="17"/>
      <c r="KP505" s="17"/>
      <c r="KQ505" s="17"/>
      <c r="KR505" s="17"/>
      <c r="KS505" s="17"/>
      <c r="KT505" s="17"/>
      <c r="KU505" s="17"/>
      <c r="KV505" s="17"/>
      <c r="KW505" s="17"/>
      <c r="KX505" s="17"/>
      <c r="KY505" s="17"/>
      <c r="KZ505" s="17"/>
      <c r="LA505" s="17"/>
      <c r="LB505" s="17"/>
      <c r="LC505" s="17"/>
      <c r="LD505" s="17"/>
      <c r="LE505" s="17"/>
      <c r="LF505" s="17"/>
      <c r="LG505" s="17"/>
      <c r="LH505" s="17"/>
      <c r="LI505" s="17"/>
      <c r="LJ505" s="17"/>
      <c r="LK505" s="17"/>
      <c r="LL505" s="17"/>
      <c r="LM505" s="17"/>
      <c r="LN505" s="17"/>
      <c r="LO505" s="17"/>
      <c r="LP505" s="17"/>
      <c r="LQ505" s="17"/>
      <c r="LR505" s="17"/>
      <c r="LS505" s="17"/>
      <c r="LT505" s="17"/>
      <c r="LU505" s="17"/>
      <c r="LV505" s="17"/>
      <c r="LW505" s="17"/>
      <c r="LX505" s="17"/>
      <c r="LY505" s="17"/>
      <c r="LZ505" s="17"/>
      <c r="MA505" s="17"/>
      <c r="MB505" s="17"/>
      <c r="MC505" s="17"/>
      <c r="MD505" s="17"/>
      <c r="ME505" s="17"/>
      <c r="MF505" s="17"/>
      <c r="MG505" s="17"/>
      <c r="MH505" s="17"/>
      <c r="MI505" s="17"/>
      <c r="MJ505" s="17"/>
      <c r="MK505" s="17"/>
      <c r="ML505" s="17"/>
      <c r="MM505" s="17"/>
      <c r="MN505" s="17"/>
      <c r="MO505" s="17"/>
      <c r="MP505" s="17"/>
      <c r="MQ505" s="17"/>
      <c r="MR505" s="17"/>
      <c r="MS505" s="17"/>
      <c r="MT505" s="17"/>
      <c r="MU505" s="17"/>
      <c r="MV505" s="17"/>
      <c r="MW505" s="17"/>
      <c r="MX505" s="17"/>
      <c r="MY505" s="17"/>
      <c r="MZ505" s="17"/>
      <c r="NA505" s="17"/>
      <c r="NB505" s="17"/>
      <c r="NC505" s="17"/>
      <c r="ND505" s="17"/>
      <c r="NE505" s="17"/>
      <c r="NF505" s="17"/>
      <c r="NG505" s="17"/>
      <c r="NH505" s="17"/>
      <c r="NI505" s="17"/>
      <c r="NJ505" s="17"/>
      <c r="NK505" s="17"/>
      <c r="NL505" s="17"/>
      <c r="NM505" s="17"/>
      <c r="NN505" s="17"/>
      <c r="NO505" s="17"/>
      <c r="NP505" s="17"/>
      <c r="NQ505" s="17"/>
      <c r="NR505" s="17"/>
      <c r="NS505" s="17"/>
      <c r="NT505" s="17"/>
      <c r="NU505" s="17"/>
      <c r="NV505" s="17"/>
      <c r="NW505" s="17"/>
      <c r="NX505" s="17"/>
      <c r="NY505" s="17"/>
      <c r="NZ505" s="17"/>
      <c r="OA505" s="17"/>
      <c r="OB505" s="17"/>
      <c r="OC505" s="17"/>
      <c r="OD505" s="17"/>
      <c r="OE505" s="17"/>
      <c r="OF505" s="17"/>
      <c r="OG505" s="17"/>
      <c r="OH505" s="17"/>
      <c r="OI505" s="17"/>
      <c r="OJ505" s="17"/>
      <c r="OK505" s="17"/>
      <c r="OL505" s="17"/>
      <c r="OM505" s="17"/>
      <c r="ON505" s="17"/>
      <c r="OO505" s="17"/>
      <c r="OP505" s="17"/>
      <c r="OQ505" s="17"/>
      <c r="OR505" s="17"/>
      <c r="OS505" s="17"/>
      <c r="OT505" s="17"/>
      <c r="OU505" s="17"/>
      <c r="OV505" s="17"/>
      <c r="OW505" s="17"/>
      <c r="OX505" s="17"/>
      <c r="OY505" s="17"/>
      <c r="OZ505" s="17"/>
      <c r="PA505" s="17"/>
      <c r="PB505" s="17"/>
      <c r="PC505" s="17"/>
      <c r="PD505" s="17"/>
      <c r="PE505" s="17"/>
      <c r="PF505" s="17"/>
      <c r="PG505" s="17"/>
      <c r="PH505" s="17"/>
      <c r="PI505" s="17"/>
      <c r="PJ505" s="17"/>
      <c r="PK505" s="17"/>
      <c r="PL505" s="17"/>
      <c r="PM505" s="17"/>
      <c r="PN505" s="17"/>
      <c r="PO505" s="17"/>
      <c r="PP505" s="17"/>
      <c r="PQ505" s="17"/>
      <c r="PR505" s="17"/>
      <c r="PS505" s="17"/>
      <c r="PT505" s="17"/>
      <c r="PU505" s="17"/>
      <c r="PV505" s="17"/>
      <c r="PW505" s="17"/>
      <c r="PX505" s="17"/>
      <c r="PY505" s="17"/>
      <c r="PZ505" s="17"/>
      <c r="QA505" s="17"/>
      <c r="QB505" s="17"/>
      <c r="QC505" s="17"/>
      <c r="QD505" s="17"/>
      <c r="QE505" s="17"/>
      <c r="QF505" s="17"/>
      <c r="QG505" s="17"/>
      <c r="QH505" s="17"/>
      <c r="QI505" s="17"/>
      <c r="QJ505" s="17"/>
      <c r="QK505" s="17"/>
      <c r="QL505" s="17"/>
      <c r="QM505" s="17"/>
      <c r="QN505" s="17"/>
      <c r="QO505" s="17"/>
      <c r="QP505" s="17"/>
      <c r="QQ505" s="17"/>
      <c r="QR505" s="17"/>
      <c r="QS505" s="17"/>
      <c r="QT505" s="17"/>
      <c r="QU505" s="17"/>
      <c r="QV505" s="17"/>
      <c r="QW505" s="17"/>
      <c r="QX505" s="17"/>
      <c r="QY505" s="17"/>
      <c r="QZ505" s="17"/>
      <c r="RA505" s="17"/>
      <c r="RB505" s="17"/>
      <c r="RC505" s="17"/>
      <c r="RD505" s="17"/>
      <c r="RE505" s="17"/>
      <c r="RF505" s="17"/>
      <c r="RG505" s="17"/>
      <c r="RH505" s="17"/>
      <c r="RI505" s="17"/>
      <c r="RJ505" s="17"/>
      <c r="RK505" s="17"/>
      <c r="RL505" s="17"/>
      <c r="RM505" s="17"/>
      <c r="RN505" s="17"/>
      <c r="RO505" s="17"/>
      <c r="RP505" s="17"/>
      <c r="RQ505" s="17"/>
      <c r="RR505" s="17"/>
      <c r="RS505" s="17"/>
      <c r="RT505" s="17"/>
      <c r="RU505" s="17"/>
      <c r="RV505" s="17"/>
      <c r="RW505" s="17"/>
      <c r="RX505" s="17"/>
      <c r="RY505" s="17"/>
      <c r="RZ505" s="17"/>
      <c r="SA505" s="17"/>
      <c r="SB505" s="17"/>
      <c r="SC505" s="17"/>
      <c r="SD505" s="17"/>
      <c r="SE505" s="17"/>
      <c r="SF505" s="17"/>
      <c r="SG505" s="17"/>
      <c r="SH505" s="17"/>
      <c r="SI505" s="17"/>
      <c r="SJ505" s="17"/>
      <c r="SK505" s="17"/>
      <c r="SL505" s="17"/>
      <c r="SM505" s="17"/>
      <c r="SN505" s="17"/>
      <c r="SO505" s="17"/>
      <c r="SP505" s="17"/>
      <c r="SQ505" s="17"/>
      <c r="SR505" s="17"/>
      <c r="SS505" s="17"/>
      <c r="ST505" s="17"/>
      <c r="SU505" s="17"/>
      <c r="SV505" s="17"/>
      <c r="SW505" s="17"/>
      <c r="SX505" s="17"/>
      <c r="SY505" s="17"/>
      <c r="SZ505" s="17"/>
      <c r="TA505" s="17"/>
      <c r="TB505" s="17"/>
      <c r="TC505" s="17"/>
      <c r="TD505" s="17"/>
      <c r="TE505" s="17"/>
      <c r="TF505" s="17"/>
      <c r="TG505" s="17"/>
      <c r="TH505" s="17"/>
      <c r="TI505" s="17"/>
      <c r="TJ505" s="17"/>
      <c r="TK505" s="17"/>
      <c r="TL505" s="17"/>
      <c r="TM505" s="17"/>
      <c r="TN505" s="17"/>
      <c r="TO505" s="17"/>
      <c r="TP505" s="17"/>
      <c r="TQ505" s="17"/>
      <c r="TR505" s="17"/>
      <c r="TS505" s="17"/>
      <c r="TT505" s="17"/>
      <c r="TU505" s="17"/>
      <c r="TV505" s="17"/>
      <c r="TW505" s="17"/>
      <c r="TX505" s="17"/>
      <c r="TY505" s="17"/>
      <c r="TZ505" s="17"/>
      <c r="UA505" s="17"/>
      <c r="UB505" s="17"/>
      <c r="UC505" s="17"/>
      <c r="UD505" s="17"/>
      <c r="UE505" s="17"/>
      <c r="UF505" s="17"/>
      <c r="UG505" s="17"/>
      <c r="UH505" s="17"/>
      <c r="UI505" s="17"/>
      <c r="UJ505" s="17"/>
      <c r="UK505" s="17"/>
      <c r="UL505" s="17"/>
      <c r="UM505" s="17"/>
      <c r="UN505" s="17"/>
      <c r="UO505" s="17"/>
      <c r="UP505" s="17"/>
      <c r="UQ505" s="17"/>
      <c r="UR505" s="17"/>
      <c r="US505" s="17"/>
      <c r="UT505" s="17"/>
      <c r="UU505" s="17"/>
      <c r="UV505" s="17"/>
      <c r="UW505" s="17"/>
      <c r="UX505" s="17"/>
      <c r="UY505" s="17"/>
      <c r="UZ505" s="17"/>
      <c r="VA505" s="17"/>
      <c r="VB505" s="17"/>
      <c r="VC505" s="17"/>
      <c r="VD505" s="17"/>
      <c r="VE505" s="17"/>
      <c r="VF505" s="17"/>
      <c r="VG505" s="17"/>
      <c r="VH505" s="17"/>
      <c r="VI505" s="17"/>
      <c r="VJ505" s="17"/>
      <c r="VK505" s="17"/>
      <c r="VL505" s="17"/>
      <c r="VM505" s="17"/>
      <c r="VN505" s="17"/>
      <c r="VO505" s="17"/>
      <c r="VP505" s="17"/>
      <c r="VQ505" s="17"/>
      <c r="VR505" s="17"/>
      <c r="VS505" s="17"/>
      <c r="VT505" s="17"/>
      <c r="VU505" s="17"/>
      <c r="VV505" s="17"/>
      <c r="VW505" s="17"/>
      <c r="VX505" s="17"/>
      <c r="VY505" s="17"/>
      <c r="VZ505" s="17"/>
      <c r="WA505" s="17"/>
      <c r="WB505" s="17"/>
      <c r="WC505" s="17"/>
      <c r="WD505" s="17"/>
      <c r="WE505" s="17"/>
      <c r="WF505" s="17"/>
      <c r="WG505" s="17"/>
      <c r="WH505" s="17"/>
      <c r="WI505" s="17"/>
      <c r="WJ505" s="17"/>
      <c r="WK505" s="17"/>
      <c r="WL505" s="17"/>
      <c r="WM505" s="17"/>
      <c r="WN505" s="17"/>
      <c r="WO505" s="17"/>
      <c r="WP505" s="17"/>
      <c r="WQ505" s="17"/>
      <c r="WR505" s="17"/>
      <c r="WS505" s="17"/>
      <c r="WT505" s="17"/>
      <c r="WU505" s="17"/>
      <c r="WV505" s="17"/>
      <c r="WW505" s="17"/>
      <c r="WX505" s="17"/>
      <c r="WY505" s="17"/>
      <c r="WZ505" s="17"/>
      <c r="XA505" s="17"/>
      <c r="XB505" s="17"/>
      <c r="XC505" s="17"/>
      <c r="XD505" s="17"/>
      <c r="XE505" s="17"/>
      <c r="XF505" s="17"/>
      <c r="XG505" s="17"/>
      <c r="XH505" s="17"/>
      <c r="XI505" s="17"/>
      <c r="XJ505" s="17"/>
      <c r="XK505" s="17"/>
      <c r="XL505" s="17"/>
      <c r="XM505" s="17"/>
      <c r="XN505" s="17"/>
      <c r="XO505" s="17"/>
      <c r="XP505" s="17"/>
      <c r="XQ505" s="17"/>
      <c r="XR505" s="17"/>
      <c r="XS505" s="17"/>
      <c r="XT505" s="17"/>
      <c r="XU505" s="17"/>
      <c r="XV505" s="17"/>
      <c r="XW505" s="17"/>
      <c r="XX505" s="17"/>
      <c r="XY505" s="17"/>
      <c r="XZ505" s="17"/>
      <c r="YA505" s="17"/>
      <c r="YB505" s="17"/>
      <c r="YC505" s="17"/>
      <c r="YD505" s="17"/>
      <c r="YE505" s="17"/>
      <c r="YF505" s="17"/>
      <c r="YG505" s="17"/>
      <c r="YH505" s="17"/>
      <c r="YI505" s="17"/>
      <c r="YJ505" s="17"/>
      <c r="YK505" s="17"/>
      <c r="YL505" s="17"/>
      <c r="YM505" s="17"/>
      <c r="YN505" s="17"/>
      <c r="YO505" s="17"/>
      <c r="YP505" s="17"/>
      <c r="YQ505" s="17"/>
      <c r="YR505" s="17"/>
      <c r="YS505" s="17"/>
      <c r="YT505" s="17"/>
      <c r="YU505" s="17"/>
      <c r="YV505" s="17"/>
      <c r="YW505" s="17"/>
      <c r="YX505" s="17"/>
      <c r="YY505" s="17"/>
      <c r="YZ505" s="17"/>
      <c r="ZA505" s="17"/>
      <c r="ZB505" s="17"/>
      <c r="ZC505" s="17"/>
      <c r="ZD505" s="17"/>
      <c r="ZE505" s="17"/>
      <c r="ZF505" s="17"/>
      <c r="ZG505" s="17"/>
      <c r="ZH505" s="17"/>
      <c r="ZI505" s="17"/>
      <c r="ZJ505" s="17"/>
      <c r="ZK505" s="17"/>
      <c r="ZL505" s="17"/>
      <c r="ZM505" s="17"/>
      <c r="ZN505" s="17"/>
      <c r="ZO505" s="17"/>
      <c r="ZP505" s="17"/>
      <c r="ZQ505" s="17"/>
      <c r="ZR505" s="17"/>
      <c r="ZS505" s="17"/>
      <c r="ZT505" s="17"/>
      <c r="ZU505" s="17"/>
      <c r="ZV505" s="17"/>
      <c r="ZW505" s="17"/>
      <c r="ZX505" s="17"/>
      <c r="ZY505" s="17"/>
      <c r="ZZ505" s="17"/>
      <c r="AAA505" s="17"/>
      <c r="AAB505" s="17"/>
      <c r="AAC505" s="17"/>
      <c r="AAD505" s="17"/>
      <c r="AAE505" s="17"/>
      <c r="AAF505" s="17"/>
      <c r="AAG505" s="17"/>
      <c r="AAH505" s="17"/>
      <c r="AAI505" s="17"/>
      <c r="AAJ505" s="17"/>
      <c r="AAK505" s="17"/>
      <c r="AAL505" s="17"/>
      <c r="AAM505" s="17"/>
      <c r="AAN505" s="17"/>
      <c r="AAO505" s="17"/>
      <c r="AAP505" s="17"/>
      <c r="AAQ505" s="17"/>
      <c r="AAR505" s="17"/>
      <c r="AAS505" s="17"/>
      <c r="AAT505" s="17"/>
      <c r="AAU505" s="17"/>
      <c r="AAV505" s="17"/>
      <c r="AAW505" s="17"/>
      <c r="AAX505" s="17"/>
      <c r="AAY505" s="17"/>
      <c r="AAZ505" s="17"/>
      <c r="ABA505" s="17"/>
      <c r="ABB505" s="17"/>
    </row>
    <row r="506" spans="1:731" x14ac:dyDescent="0.2">
      <c r="A506" s="11" t="s">
        <v>20</v>
      </c>
      <c r="B506" s="27"/>
      <c r="C506" s="27">
        <f t="shared" ref="C506:H506" si="98">C504+C505</f>
        <v>0</v>
      </c>
      <c r="D506" s="27">
        <f t="shared" si="98"/>
        <v>0</v>
      </c>
      <c r="E506" s="27">
        <f t="shared" si="98"/>
        <v>0</v>
      </c>
      <c r="F506" s="27">
        <f t="shared" si="98"/>
        <v>0</v>
      </c>
      <c r="G506" s="27">
        <f t="shared" si="98"/>
        <v>0</v>
      </c>
      <c r="H506" s="27">
        <f t="shared" si="98"/>
        <v>0</v>
      </c>
      <c r="I506" s="98"/>
      <c r="J506" s="98"/>
      <c r="K506" s="98"/>
      <c r="L506" s="98"/>
      <c r="M506" s="98"/>
      <c r="N506" s="98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  <c r="ES506" s="17"/>
      <c r="ET506" s="17"/>
      <c r="EU506" s="17"/>
      <c r="EV506" s="17"/>
      <c r="EW506" s="17"/>
      <c r="EX506" s="17"/>
      <c r="EY506" s="17"/>
      <c r="EZ506" s="17"/>
      <c r="FA506" s="17"/>
      <c r="FB506" s="17"/>
      <c r="FC506" s="17"/>
      <c r="FD506" s="17"/>
      <c r="FE506" s="17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17"/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  <c r="GZ506" s="17"/>
      <c r="HA506" s="17"/>
      <c r="HB506" s="17"/>
      <c r="HC506" s="17"/>
      <c r="HD506" s="17"/>
      <c r="HE506" s="17"/>
      <c r="HF506" s="17"/>
      <c r="HG506" s="17"/>
      <c r="HH506" s="17"/>
      <c r="HI506" s="17"/>
      <c r="HJ506" s="17"/>
      <c r="HK506" s="17"/>
      <c r="HL506" s="17"/>
      <c r="HM506" s="17"/>
      <c r="HN506" s="17"/>
      <c r="HO506" s="17"/>
      <c r="HP506" s="17"/>
      <c r="HQ506" s="17"/>
      <c r="HR506" s="17"/>
      <c r="HS506" s="17"/>
      <c r="HT506" s="17"/>
      <c r="HU506" s="17"/>
      <c r="HV506" s="17"/>
      <c r="HW506" s="17"/>
      <c r="HX506" s="17"/>
      <c r="HY506" s="17"/>
      <c r="HZ506" s="17"/>
      <c r="IA506" s="17"/>
      <c r="IB506" s="17"/>
      <c r="IC506" s="17"/>
      <c r="ID506" s="17"/>
      <c r="IE506" s="17"/>
      <c r="IF506" s="17"/>
      <c r="IG506" s="17"/>
      <c r="IH506" s="17"/>
      <c r="II506" s="17"/>
      <c r="IJ506" s="17"/>
      <c r="IK506" s="17"/>
      <c r="IL506" s="17"/>
      <c r="IM506" s="17"/>
      <c r="IN506" s="17"/>
      <c r="IO506" s="17"/>
      <c r="IP506" s="17"/>
      <c r="IQ506" s="17"/>
      <c r="IR506" s="17"/>
      <c r="IS506" s="17"/>
      <c r="IT506" s="17"/>
      <c r="IU506" s="17"/>
      <c r="IV506" s="17"/>
      <c r="IW506" s="17"/>
      <c r="IX506" s="17"/>
      <c r="IY506" s="17"/>
      <c r="IZ506" s="17"/>
      <c r="JA506" s="17"/>
      <c r="JB506" s="17"/>
      <c r="JC506" s="17"/>
      <c r="JD506" s="17"/>
      <c r="JE506" s="17"/>
      <c r="JF506" s="17"/>
      <c r="JG506" s="17"/>
      <c r="JH506" s="17"/>
      <c r="JI506" s="17"/>
      <c r="JJ506" s="17"/>
      <c r="JK506" s="17"/>
      <c r="JL506" s="17"/>
      <c r="JM506" s="17"/>
      <c r="JN506" s="17"/>
      <c r="JO506" s="17"/>
      <c r="JP506" s="17"/>
      <c r="JQ506" s="17"/>
      <c r="JR506" s="17"/>
      <c r="JS506" s="17"/>
      <c r="JT506" s="17"/>
      <c r="JU506" s="17"/>
      <c r="JV506" s="17"/>
      <c r="JW506" s="17"/>
      <c r="JX506" s="17"/>
      <c r="JY506" s="17"/>
      <c r="JZ506" s="17"/>
      <c r="KA506" s="17"/>
      <c r="KB506" s="17"/>
      <c r="KC506" s="17"/>
      <c r="KD506" s="17"/>
      <c r="KE506" s="17"/>
      <c r="KF506" s="17"/>
      <c r="KG506" s="17"/>
      <c r="KH506" s="17"/>
      <c r="KI506" s="17"/>
      <c r="KJ506" s="17"/>
      <c r="KK506" s="17"/>
      <c r="KL506" s="17"/>
      <c r="KM506" s="17"/>
      <c r="KN506" s="17"/>
      <c r="KO506" s="17"/>
      <c r="KP506" s="17"/>
      <c r="KQ506" s="17"/>
      <c r="KR506" s="17"/>
      <c r="KS506" s="17"/>
      <c r="KT506" s="17"/>
      <c r="KU506" s="17"/>
      <c r="KV506" s="17"/>
      <c r="KW506" s="17"/>
      <c r="KX506" s="17"/>
      <c r="KY506" s="17"/>
      <c r="KZ506" s="17"/>
      <c r="LA506" s="17"/>
      <c r="LB506" s="17"/>
      <c r="LC506" s="17"/>
      <c r="LD506" s="17"/>
      <c r="LE506" s="17"/>
      <c r="LF506" s="17"/>
      <c r="LG506" s="17"/>
      <c r="LH506" s="17"/>
      <c r="LI506" s="17"/>
      <c r="LJ506" s="17"/>
      <c r="LK506" s="17"/>
      <c r="LL506" s="17"/>
      <c r="LM506" s="17"/>
      <c r="LN506" s="17"/>
      <c r="LO506" s="17"/>
      <c r="LP506" s="17"/>
      <c r="LQ506" s="17"/>
      <c r="LR506" s="17"/>
      <c r="LS506" s="17"/>
      <c r="LT506" s="17"/>
      <c r="LU506" s="17"/>
      <c r="LV506" s="17"/>
      <c r="LW506" s="17"/>
      <c r="LX506" s="17"/>
      <c r="LY506" s="17"/>
      <c r="LZ506" s="17"/>
      <c r="MA506" s="17"/>
      <c r="MB506" s="17"/>
      <c r="MC506" s="17"/>
      <c r="MD506" s="17"/>
      <c r="ME506" s="17"/>
      <c r="MF506" s="17"/>
      <c r="MG506" s="17"/>
      <c r="MH506" s="17"/>
      <c r="MI506" s="17"/>
      <c r="MJ506" s="17"/>
      <c r="MK506" s="17"/>
      <c r="ML506" s="17"/>
      <c r="MM506" s="17"/>
      <c r="MN506" s="17"/>
      <c r="MO506" s="17"/>
      <c r="MP506" s="17"/>
      <c r="MQ506" s="17"/>
      <c r="MR506" s="17"/>
      <c r="MS506" s="17"/>
      <c r="MT506" s="17"/>
      <c r="MU506" s="17"/>
      <c r="MV506" s="17"/>
      <c r="MW506" s="17"/>
      <c r="MX506" s="17"/>
      <c r="MY506" s="17"/>
      <c r="MZ506" s="17"/>
      <c r="NA506" s="17"/>
      <c r="NB506" s="17"/>
      <c r="NC506" s="17"/>
      <c r="ND506" s="17"/>
      <c r="NE506" s="17"/>
      <c r="NF506" s="17"/>
      <c r="NG506" s="17"/>
      <c r="NH506" s="17"/>
      <c r="NI506" s="17"/>
      <c r="NJ506" s="17"/>
      <c r="NK506" s="17"/>
      <c r="NL506" s="17"/>
      <c r="NM506" s="17"/>
      <c r="NN506" s="17"/>
      <c r="NO506" s="17"/>
      <c r="NP506" s="17"/>
      <c r="NQ506" s="17"/>
      <c r="NR506" s="17"/>
      <c r="NS506" s="17"/>
      <c r="NT506" s="17"/>
      <c r="NU506" s="17"/>
      <c r="NV506" s="17"/>
      <c r="NW506" s="17"/>
      <c r="NX506" s="17"/>
      <c r="NY506" s="17"/>
      <c r="NZ506" s="17"/>
      <c r="OA506" s="17"/>
      <c r="OB506" s="17"/>
      <c r="OC506" s="17"/>
      <c r="OD506" s="17"/>
      <c r="OE506" s="17"/>
      <c r="OF506" s="17"/>
      <c r="OG506" s="17"/>
      <c r="OH506" s="17"/>
      <c r="OI506" s="17"/>
      <c r="OJ506" s="17"/>
      <c r="OK506" s="17"/>
      <c r="OL506" s="17"/>
      <c r="OM506" s="17"/>
      <c r="ON506" s="17"/>
      <c r="OO506" s="17"/>
      <c r="OP506" s="17"/>
      <c r="OQ506" s="17"/>
      <c r="OR506" s="17"/>
      <c r="OS506" s="17"/>
      <c r="OT506" s="17"/>
      <c r="OU506" s="17"/>
      <c r="OV506" s="17"/>
      <c r="OW506" s="17"/>
      <c r="OX506" s="17"/>
      <c r="OY506" s="17"/>
      <c r="OZ506" s="17"/>
      <c r="PA506" s="17"/>
      <c r="PB506" s="17"/>
      <c r="PC506" s="17"/>
      <c r="PD506" s="17"/>
      <c r="PE506" s="17"/>
      <c r="PF506" s="17"/>
      <c r="PG506" s="17"/>
      <c r="PH506" s="17"/>
      <c r="PI506" s="17"/>
      <c r="PJ506" s="17"/>
      <c r="PK506" s="17"/>
      <c r="PL506" s="17"/>
      <c r="PM506" s="17"/>
      <c r="PN506" s="17"/>
      <c r="PO506" s="17"/>
      <c r="PP506" s="17"/>
      <c r="PQ506" s="17"/>
      <c r="PR506" s="17"/>
      <c r="PS506" s="17"/>
      <c r="PT506" s="17"/>
      <c r="PU506" s="17"/>
      <c r="PV506" s="17"/>
      <c r="PW506" s="17"/>
      <c r="PX506" s="17"/>
      <c r="PY506" s="17"/>
      <c r="PZ506" s="17"/>
      <c r="QA506" s="17"/>
      <c r="QB506" s="17"/>
      <c r="QC506" s="17"/>
      <c r="QD506" s="17"/>
      <c r="QE506" s="17"/>
      <c r="QF506" s="17"/>
      <c r="QG506" s="17"/>
      <c r="QH506" s="17"/>
      <c r="QI506" s="17"/>
      <c r="QJ506" s="17"/>
      <c r="QK506" s="17"/>
      <c r="QL506" s="17"/>
      <c r="QM506" s="17"/>
      <c r="QN506" s="17"/>
      <c r="QO506" s="17"/>
      <c r="QP506" s="17"/>
      <c r="QQ506" s="17"/>
      <c r="QR506" s="17"/>
      <c r="QS506" s="17"/>
      <c r="QT506" s="17"/>
      <c r="QU506" s="17"/>
      <c r="QV506" s="17"/>
      <c r="QW506" s="17"/>
      <c r="QX506" s="17"/>
      <c r="QY506" s="17"/>
      <c r="QZ506" s="17"/>
      <c r="RA506" s="17"/>
      <c r="RB506" s="17"/>
      <c r="RC506" s="17"/>
      <c r="RD506" s="17"/>
      <c r="RE506" s="17"/>
      <c r="RF506" s="17"/>
      <c r="RG506" s="17"/>
      <c r="RH506" s="17"/>
      <c r="RI506" s="17"/>
      <c r="RJ506" s="17"/>
      <c r="RK506" s="17"/>
      <c r="RL506" s="17"/>
      <c r="RM506" s="17"/>
      <c r="RN506" s="17"/>
      <c r="RO506" s="17"/>
      <c r="RP506" s="17"/>
      <c r="RQ506" s="17"/>
      <c r="RR506" s="17"/>
      <c r="RS506" s="17"/>
      <c r="RT506" s="17"/>
      <c r="RU506" s="17"/>
      <c r="RV506" s="17"/>
      <c r="RW506" s="17"/>
      <c r="RX506" s="17"/>
      <c r="RY506" s="17"/>
      <c r="RZ506" s="17"/>
      <c r="SA506" s="17"/>
      <c r="SB506" s="17"/>
      <c r="SC506" s="17"/>
      <c r="SD506" s="17"/>
      <c r="SE506" s="17"/>
      <c r="SF506" s="17"/>
      <c r="SG506" s="17"/>
      <c r="SH506" s="17"/>
      <c r="SI506" s="17"/>
      <c r="SJ506" s="17"/>
      <c r="SK506" s="17"/>
      <c r="SL506" s="17"/>
      <c r="SM506" s="17"/>
      <c r="SN506" s="17"/>
      <c r="SO506" s="17"/>
      <c r="SP506" s="17"/>
      <c r="SQ506" s="17"/>
      <c r="SR506" s="17"/>
      <c r="SS506" s="17"/>
      <c r="ST506" s="17"/>
      <c r="SU506" s="17"/>
      <c r="SV506" s="17"/>
      <c r="SW506" s="17"/>
      <c r="SX506" s="17"/>
      <c r="SY506" s="17"/>
      <c r="SZ506" s="17"/>
      <c r="TA506" s="17"/>
      <c r="TB506" s="17"/>
      <c r="TC506" s="17"/>
      <c r="TD506" s="17"/>
      <c r="TE506" s="17"/>
      <c r="TF506" s="17"/>
      <c r="TG506" s="17"/>
      <c r="TH506" s="17"/>
      <c r="TI506" s="17"/>
      <c r="TJ506" s="17"/>
      <c r="TK506" s="17"/>
      <c r="TL506" s="17"/>
      <c r="TM506" s="17"/>
      <c r="TN506" s="17"/>
      <c r="TO506" s="17"/>
      <c r="TP506" s="17"/>
      <c r="TQ506" s="17"/>
      <c r="TR506" s="17"/>
      <c r="TS506" s="17"/>
      <c r="TT506" s="17"/>
      <c r="TU506" s="17"/>
      <c r="TV506" s="17"/>
      <c r="TW506" s="17"/>
      <c r="TX506" s="17"/>
      <c r="TY506" s="17"/>
      <c r="TZ506" s="17"/>
      <c r="UA506" s="17"/>
      <c r="UB506" s="17"/>
      <c r="UC506" s="17"/>
      <c r="UD506" s="17"/>
      <c r="UE506" s="17"/>
      <c r="UF506" s="17"/>
      <c r="UG506" s="17"/>
      <c r="UH506" s="17"/>
      <c r="UI506" s="17"/>
      <c r="UJ506" s="17"/>
      <c r="UK506" s="17"/>
      <c r="UL506" s="17"/>
      <c r="UM506" s="17"/>
      <c r="UN506" s="17"/>
      <c r="UO506" s="17"/>
      <c r="UP506" s="17"/>
      <c r="UQ506" s="17"/>
      <c r="UR506" s="17"/>
      <c r="US506" s="17"/>
      <c r="UT506" s="17"/>
      <c r="UU506" s="17"/>
      <c r="UV506" s="17"/>
      <c r="UW506" s="17"/>
      <c r="UX506" s="17"/>
      <c r="UY506" s="17"/>
      <c r="UZ506" s="17"/>
      <c r="VA506" s="17"/>
      <c r="VB506" s="17"/>
      <c r="VC506" s="17"/>
      <c r="VD506" s="17"/>
      <c r="VE506" s="17"/>
      <c r="VF506" s="17"/>
      <c r="VG506" s="17"/>
      <c r="VH506" s="17"/>
      <c r="VI506" s="17"/>
      <c r="VJ506" s="17"/>
      <c r="VK506" s="17"/>
      <c r="VL506" s="17"/>
      <c r="VM506" s="17"/>
      <c r="VN506" s="17"/>
      <c r="VO506" s="17"/>
      <c r="VP506" s="17"/>
      <c r="VQ506" s="17"/>
      <c r="VR506" s="17"/>
      <c r="VS506" s="17"/>
      <c r="VT506" s="17"/>
      <c r="VU506" s="17"/>
      <c r="VV506" s="17"/>
      <c r="VW506" s="17"/>
      <c r="VX506" s="17"/>
      <c r="VY506" s="17"/>
      <c r="VZ506" s="17"/>
      <c r="WA506" s="17"/>
      <c r="WB506" s="17"/>
      <c r="WC506" s="17"/>
      <c r="WD506" s="17"/>
      <c r="WE506" s="17"/>
      <c r="WF506" s="17"/>
      <c r="WG506" s="17"/>
      <c r="WH506" s="17"/>
      <c r="WI506" s="17"/>
      <c r="WJ506" s="17"/>
      <c r="WK506" s="17"/>
      <c r="WL506" s="17"/>
      <c r="WM506" s="17"/>
      <c r="WN506" s="17"/>
      <c r="WO506" s="17"/>
      <c r="WP506" s="17"/>
      <c r="WQ506" s="17"/>
      <c r="WR506" s="17"/>
      <c r="WS506" s="17"/>
      <c r="WT506" s="17"/>
      <c r="WU506" s="17"/>
      <c r="WV506" s="17"/>
      <c r="WW506" s="17"/>
      <c r="WX506" s="17"/>
      <c r="WY506" s="17"/>
      <c r="WZ506" s="17"/>
      <c r="XA506" s="17"/>
      <c r="XB506" s="17"/>
      <c r="XC506" s="17"/>
      <c r="XD506" s="17"/>
      <c r="XE506" s="17"/>
      <c r="XF506" s="17"/>
      <c r="XG506" s="17"/>
      <c r="XH506" s="17"/>
      <c r="XI506" s="17"/>
      <c r="XJ506" s="17"/>
      <c r="XK506" s="17"/>
      <c r="XL506" s="17"/>
      <c r="XM506" s="17"/>
      <c r="XN506" s="17"/>
      <c r="XO506" s="17"/>
      <c r="XP506" s="17"/>
      <c r="XQ506" s="17"/>
      <c r="XR506" s="17"/>
      <c r="XS506" s="17"/>
      <c r="XT506" s="17"/>
      <c r="XU506" s="17"/>
      <c r="XV506" s="17"/>
      <c r="XW506" s="17"/>
      <c r="XX506" s="17"/>
      <c r="XY506" s="17"/>
      <c r="XZ506" s="17"/>
      <c r="YA506" s="17"/>
      <c r="YB506" s="17"/>
      <c r="YC506" s="17"/>
      <c r="YD506" s="17"/>
      <c r="YE506" s="17"/>
      <c r="YF506" s="17"/>
      <c r="YG506" s="17"/>
      <c r="YH506" s="17"/>
      <c r="YI506" s="17"/>
      <c r="YJ506" s="17"/>
      <c r="YK506" s="17"/>
      <c r="YL506" s="17"/>
      <c r="YM506" s="17"/>
      <c r="YN506" s="17"/>
      <c r="YO506" s="17"/>
      <c r="YP506" s="17"/>
      <c r="YQ506" s="17"/>
      <c r="YR506" s="17"/>
      <c r="YS506" s="17"/>
      <c r="YT506" s="17"/>
      <c r="YU506" s="17"/>
      <c r="YV506" s="17"/>
      <c r="YW506" s="17"/>
      <c r="YX506" s="17"/>
      <c r="YY506" s="17"/>
      <c r="YZ506" s="17"/>
      <c r="ZA506" s="17"/>
      <c r="ZB506" s="17"/>
      <c r="ZC506" s="17"/>
      <c r="ZD506" s="17"/>
      <c r="ZE506" s="17"/>
      <c r="ZF506" s="17"/>
      <c r="ZG506" s="17"/>
      <c r="ZH506" s="17"/>
      <c r="ZI506" s="17"/>
      <c r="ZJ506" s="17"/>
      <c r="ZK506" s="17"/>
      <c r="ZL506" s="17"/>
      <c r="ZM506" s="17"/>
      <c r="ZN506" s="17"/>
      <c r="ZO506" s="17"/>
      <c r="ZP506" s="17"/>
      <c r="ZQ506" s="17"/>
      <c r="ZR506" s="17"/>
      <c r="ZS506" s="17"/>
      <c r="ZT506" s="17"/>
      <c r="ZU506" s="17"/>
      <c r="ZV506" s="17"/>
      <c r="ZW506" s="17"/>
      <c r="ZX506" s="17"/>
      <c r="ZY506" s="17"/>
      <c r="ZZ506" s="17"/>
      <c r="AAA506" s="17"/>
      <c r="AAB506" s="17"/>
      <c r="AAC506" s="17"/>
      <c r="AAD506" s="17"/>
      <c r="AAE506" s="17"/>
      <c r="AAF506" s="17"/>
      <c r="AAG506" s="17"/>
      <c r="AAH506" s="17"/>
      <c r="AAI506" s="17"/>
      <c r="AAJ506" s="17"/>
      <c r="AAK506" s="17"/>
      <c r="AAL506" s="17"/>
      <c r="AAM506" s="17"/>
      <c r="AAN506" s="17"/>
      <c r="AAO506" s="17"/>
      <c r="AAP506" s="17"/>
      <c r="AAQ506" s="17"/>
      <c r="AAR506" s="17"/>
      <c r="AAS506" s="17"/>
      <c r="AAT506" s="17"/>
      <c r="AAU506" s="17"/>
      <c r="AAV506" s="17"/>
      <c r="AAW506" s="17"/>
      <c r="AAX506" s="17"/>
      <c r="AAY506" s="17"/>
      <c r="AAZ506" s="17"/>
      <c r="ABA506" s="17"/>
      <c r="ABB506" s="17"/>
    </row>
    <row r="507" spans="1:731" s="2" customFormat="1" ht="33.75" customHeight="1" x14ac:dyDescent="0.2">
      <c r="A507" s="244" t="s">
        <v>315</v>
      </c>
      <c r="B507" s="244"/>
      <c r="C507" s="244"/>
      <c r="D507" s="244"/>
      <c r="E507" s="244"/>
      <c r="F507" s="244"/>
      <c r="G507" s="244"/>
      <c r="H507" s="244"/>
      <c r="I507" s="244"/>
      <c r="J507" s="244"/>
      <c r="K507" s="244"/>
      <c r="L507" s="244"/>
      <c r="M507" s="244"/>
      <c r="N507" s="244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  <c r="ES507" s="17"/>
      <c r="ET507" s="17"/>
      <c r="EU507" s="17"/>
      <c r="EV507" s="17"/>
      <c r="EW507" s="17"/>
      <c r="EX507" s="17"/>
      <c r="EY507" s="17"/>
      <c r="EZ507" s="17"/>
      <c r="FA507" s="17"/>
      <c r="FB507" s="17"/>
      <c r="FC507" s="17"/>
      <c r="FD507" s="17"/>
      <c r="FE507" s="17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17"/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  <c r="GZ507" s="17"/>
      <c r="HA507" s="17"/>
      <c r="HB507" s="17"/>
      <c r="HC507" s="17"/>
      <c r="HD507" s="17"/>
      <c r="HE507" s="17"/>
      <c r="HF507" s="17"/>
      <c r="HG507" s="17"/>
      <c r="HH507" s="17"/>
      <c r="HI507" s="17"/>
      <c r="HJ507" s="17"/>
      <c r="HK507" s="17"/>
      <c r="HL507" s="17"/>
      <c r="HM507" s="17"/>
      <c r="HN507" s="17"/>
      <c r="HO507" s="17"/>
      <c r="HP507" s="17"/>
      <c r="HQ507" s="17"/>
      <c r="HR507" s="17"/>
      <c r="HS507" s="17"/>
      <c r="HT507" s="17"/>
      <c r="HU507" s="17"/>
      <c r="HV507" s="17"/>
      <c r="HW507" s="17"/>
      <c r="HX507" s="17"/>
      <c r="HY507" s="17"/>
      <c r="HZ507" s="17"/>
      <c r="IA507" s="17"/>
      <c r="IB507" s="17"/>
      <c r="IC507" s="17"/>
      <c r="ID507" s="17"/>
      <c r="IE507" s="17"/>
      <c r="IF507" s="17"/>
      <c r="IG507" s="17"/>
      <c r="IH507" s="17"/>
      <c r="II507" s="17"/>
      <c r="IJ507" s="17"/>
      <c r="IK507" s="17"/>
      <c r="IL507" s="17"/>
      <c r="IM507" s="17"/>
      <c r="IN507" s="17"/>
      <c r="IO507" s="17"/>
      <c r="IP507" s="17"/>
      <c r="IQ507" s="17"/>
      <c r="IR507" s="17"/>
      <c r="IS507" s="17"/>
      <c r="IT507" s="17"/>
      <c r="IU507" s="17"/>
      <c r="IV507" s="17"/>
      <c r="IW507" s="17"/>
      <c r="IX507" s="17"/>
      <c r="IY507" s="17"/>
      <c r="IZ507" s="17"/>
      <c r="JA507" s="17"/>
      <c r="JB507" s="17"/>
      <c r="JC507" s="17"/>
      <c r="JD507" s="17"/>
      <c r="JE507" s="17"/>
      <c r="JF507" s="17"/>
      <c r="JG507" s="17"/>
      <c r="JH507" s="17"/>
      <c r="JI507" s="17"/>
      <c r="JJ507" s="17"/>
      <c r="JK507" s="17"/>
      <c r="JL507" s="17"/>
      <c r="JM507" s="17"/>
      <c r="JN507" s="17"/>
      <c r="JO507" s="17"/>
      <c r="JP507" s="17"/>
      <c r="JQ507" s="17"/>
      <c r="JR507" s="17"/>
      <c r="JS507" s="17"/>
      <c r="JT507" s="17"/>
      <c r="JU507" s="17"/>
      <c r="JV507" s="17"/>
      <c r="JW507" s="17"/>
      <c r="JX507" s="17"/>
      <c r="JY507" s="17"/>
      <c r="JZ507" s="17"/>
      <c r="KA507" s="17"/>
      <c r="KB507" s="17"/>
      <c r="KC507" s="17"/>
      <c r="KD507" s="17"/>
      <c r="KE507" s="17"/>
      <c r="KF507" s="17"/>
      <c r="KG507" s="17"/>
      <c r="KH507" s="17"/>
      <c r="KI507" s="17"/>
      <c r="KJ507" s="17"/>
      <c r="KK507" s="17"/>
      <c r="KL507" s="17"/>
      <c r="KM507" s="17"/>
      <c r="KN507" s="17"/>
      <c r="KO507" s="17"/>
      <c r="KP507" s="17"/>
      <c r="KQ507" s="17"/>
      <c r="KR507" s="17"/>
      <c r="KS507" s="17"/>
      <c r="KT507" s="17"/>
      <c r="KU507" s="17"/>
      <c r="KV507" s="17"/>
      <c r="KW507" s="17"/>
      <c r="KX507" s="17"/>
      <c r="KY507" s="17"/>
      <c r="KZ507" s="17"/>
      <c r="LA507" s="17"/>
      <c r="LB507" s="17"/>
      <c r="LC507" s="17"/>
      <c r="LD507" s="17"/>
      <c r="LE507" s="17"/>
      <c r="LF507" s="17"/>
      <c r="LG507" s="17"/>
      <c r="LH507" s="17"/>
      <c r="LI507" s="17"/>
      <c r="LJ507" s="17"/>
      <c r="LK507" s="17"/>
      <c r="LL507" s="17"/>
      <c r="LM507" s="17"/>
      <c r="LN507" s="17"/>
      <c r="LO507" s="17"/>
      <c r="LP507" s="17"/>
      <c r="LQ507" s="17"/>
      <c r="LR507" s="17"/>
      <c r="LS507" s="17"/>
      <c r="LT507" s="17"/>
      <c r="LU507" s="17"/>
      <c r="LV507" s="17"/>
      <c r="LW507" s="17"/>
      <c r="LX507" s="17"/>
      <c r="LY507" s="17"/>
      <c r="LZ507" s="17"/>
      <c r="MA507" s="17"/>
      <c r="MB507" s="17"/>
      <c r="MC507" s="17"/>
      <c r="MD507" s="17"/>
      <c r="ME507" s="17"/>
      <c r="MF507" s="17"/>
      <c r="MG507" s="17"/>
      <c r="MH507" s="17"/>
      <c r="MI507" s="17"/>
      <c r="MJ507" s="17"/>
      <c r="MK507" s="17"/>
      <c r="ML507" s="17"/>
      <c r="MM507" s="17"/>
      <c r="MN507" s="17"/>
      <c r="MO507" s="17"/>
      <c r="MP507" s="17"/>
      <c r="MQ507" s="17"/>
      <c r="MR507" s="17"/>
      <c r="MS507" s="17"/>
      <c r="MT507" s="17"/>
      <c r="MU507" s="17"/>
      <c r="MV507" s="17"/>
      <c r="MW507" s="17"/>
      <c r="MX507" s="17"/>
      <c r="MY507" s="17"/>
      <c r="MZ507" s="17"/>
      <c r="NA507" s="17"/>
      <c r="NB507" s="17"/>
      <c r="NC507" s="17"/>
      <c r="ND507" s="17"/>
      <c r="NE507" s="17"/>
      <c r="NF507" s="17"/>
      <c r="NG507" s="17"/>
      <c r="NH507" s="17"/>
      <c r="NI507" s="17"/>
      <c r="NJ507" s="17"/>
      <c r="NK507" s="17"/>
      <c r="NL507" s="17"/>
      <c r="NM507" s="17"/>
      <c r="NN507" s="17"/>
      <c r="NO507" s="17"/>
      <c r="NP507" s="17"/>
      <c r="NQ507" s="17"/>
      <c r="NR507" s="17"/>
      <c r="NS507" s="17"/>
      <c r="NT507" s="17"/>
      <c r="NU507" s="17"/>
      <c r="NV507" s="17"/>
      <c r="NW507" s="17"/>
      <c r="NX507" s="17"/>
      <c r="NY507" s="17"/>
      <c r="NZ507" s="17"/>
      <c r="OA507" s="17"/>
      <c r="OB507" s="17"/>
      <c r="OC507" s="17"/>
      <c r="OD507" s="17"/>
      <c r="OE507" s="17"/>
      <c r="OF507" s="17"/>
      <c r="OG507" s="17"/>
      <c r="OH507" s="17"/>
      <c r="OI507" s="17"/>
      <c r="OJ507" s="17"/>
      <c r="OK507" s="17"/>
      <c r="OL507" s="17"/>
      <c r="OM507" s="17"/>
      <c r="ON507" s="17"/>
      <c r="OO507" s="17"/>
      <c r="OP507" s="17"/>
      <c r="OQ507" s="17"/>
      <c r="OR507" s="17"/>
      <c r="OS507" s="17"/>
      <c r="OT507" s="17"/>
      <c r="OU507" s="17"/>
      <c r="OV507" s="17"/>
      <c r="OW507" s="17"/>
      <c r="OX507" s="17"/>
      <c r="OY507" s="17"/>
      <c r="OZ507" s="17"/>
      <c r="PA507" s="17"/>
      <c r="PB507" s="17"/>
      <c r="PC507" s="17"/>
      <c r="PD507" s="17"/>
      <c r="PE507" s="17"/>
      <c r="PF507" s="17"/>
      <c r="PG507" s="17"/>
      <c r="PH507" s="17"/>
      <c r="PI507" s="17"/>
      <c r="PJ507" s="17"/>
      <c r="PK507" s="17"/>
      <c r="PL507" s="17"/>
      <c r="PM507" s="17"/>
      <c r="PN507" s="17"/>
      <c r="PO507" s="17"/>
      <c r="PP507" s="17"/>
      <c r="PQ507" s="17"/>
      <c r="PR507" s="17"/>
      <c r="PS507" s="17"/>
      <c r="PT507" s="17"/>
      <c r="PU507" s="17"/>
      <c r="PV507" s="17"/>
      <c r="PW507" s="17"/>
      <c r="PX507" s="17"/>
      <c r="PY507" s="17"/>
      <c r="PZ507" s="17"/>
      <c r="QA507" s="17"/>
      <c r="QB507" s="17"/>
      <c r="QC507" s="17"/>
      <c r="QD507" s="17"/>
      <c r="QE507" s="17"/>
      <c r="QF507" s="17"/>
      <c r="QG507" s="17"/>
      <c r="QH507" s="17"/>
      <c r="QI507" s="17"/>
      <c r="QJ507" s="17"/>
      <c r="QK507" s="17"/>
      <c r="QL507" s="17"/>
      <c r="QM507" s="17"/>
      <c r="QN507" s="17"/>
      <c r="QO507" s="17"/>
      <c r="QP507" s="17"/>
      <c r="QQ507" s="17"/>
      <c r="QR507" s="17"/>
      <c r="QS507" s="17"/>
      <c r="QT507" s="17"/>
      <c r="QU507" s="17"/>
      <c r="QV507" s="17"/>
      <c r="QW507" s="17"/>
      <c r="QX507" s="17"/>
      <c r="QY507" s="17"/>
      <c r="QZ507" s="17"/>
      <c r="RA507" s="17"/>
      <c r="RB507" s="17"/>
      <c r="RC507" s="17"/>
      <c r="RD507" s="17"/>
      <c r="RE507" s="17"/>
      <c r="RF507" s="17"/>
      <c r="RG507" s="17"/>
      <c r="RH507" s="17"/>
      <c r="RI507" s="17"/>
      <c r="RJ507" s="17"/>
      <c r="RK507" s="17"/>
      <c r="RL507" s="17"/>
      <c r="RM507" s="17"/>
      <c r="RN507" s="17"/>
      <c r="RO507" s="17"/>
      <c r="RP507" s="17"/>
      <c r="RQ507" s="17"/>
      <c r="RR507" s="17"/>
      <c r="RS507" s="17"/>
      <c r="RT507" s="17"/>
      <c r="RU507" s="17"/>
      <c r="RV507" s="17"/>
      <c r="RW507" s="17"/>
      <c r="RX507" s="17"/>
      <c r="RY507" s="17"/>
      <c r="RZ507" s="17"/>
      <c r="SA507" s="17"/>
      <c r="SB507" s="17"/>
      <c r="SC507" s="17"/>
      <c r="SD507" s="17"/>
      <c r="SE507" s="17"/>
      <c r="SF507" s="17"/>
      <c r="SG507" s="17"/>
      <c r="SH507" s="17"/>
      <c r="SI507" s="17"/>
      <c r="SJ507" s="17"/>
      <c r="SK507" s="17"/>
      <c r="SL507" s="17"/>
      <c r="SM507" s="17"/>
      <c r="SN507" s="17"/>
      <c r="SO507" s="17"/>
      <c r="SP507" s="17"/>
      <c r="SQ507" s="17"/>
      <c r="SR507" s="17"/>
      <c r="SS507" s="17"/>
      <c r="ST507" s="17"/>
      <c r="SU507" s="17"/>
      <c r="SV507" s="17"/>
      <c r="SW507" s="17"/>
      <c r="SX507" s="17"/>
      <c r="SY507" s="17"/>
      <c r="SZ507" s="17"/>
      <c r="TA507" s="17"/>
      <c r="TB507" s="17"/>
      <c r="TC507" s="17"/>
      <c r="TD507" s="17"/>
      <c r="TE507" s="17"/>
      <c r="TF507" s="17"/>
      <c r="TG507" s="17"/>
      <c r="TH507" s="17"/>
      <c r="TI507" s="17"/>
      <c r="TJ507" s="17"/>
      <c r="TK507" s="17"/>
      <c r="TL507" s="17"/>
      <c r="TM507" s="17"/>
      <c r="TN507" s="17"/>
      <c r="TO507" s="17"/>
      <c r="TP507" s="17"/>
      <c r="TQ507" s="17"/>
      <c r="TR507" s="17"/>
      <c r="TS507" s="17"/>
      <c r="TT507" s="17"/>
      <c r="TU507" s="17"/>
      <c r="TV507" s="17"/>
      <c r="TW507" s="17"/>
      <c r="TX507" s="17"/>
      <c r="TY507" s="17"/>
      <c r="TZ507" s="17"/>
      <c r="UA507" s="17"/>
      <c r="UB507" s="17"/>
      <c r="UC507" s="17"/>
      <c r="UD507" s="17"/>
      <c r="UE507" s="17"/>
      <c r="UF507" s="17"/>
      <c r="UG507" s="17"/>
      <c r="UH507" s="17"/>
      <c r="UI507" s="17"/>
      <c r="UJ507" s="17"/>
      <c r="UK507" s="17"/>
      <c r="UL507" s="17"/>
      <c r="UM507" s="17"/>
      <c r="UN507" s="17"/>
      <c r="UO507" s="17"/>
      <c r="UP507" s="17"/>
      <c r="UQ507" s="17"/>
      <c r="UR507" s="17"/>
      <c r="US507" s="17"/>
      <c r="UT507" s="17"/>
      <c r="UU507" s="17"/>
      <c r="UV507" s="17"/>
      <c r="UW507" s="17"/>
      <c r="UX507" s="17"/>
      <c r="UY507" s="17"/>
      <c r="UZ507" s="17"/>
      <c r="VA507" s="17"/>
      <c r="VB507" s="17"/>
      <c r="VC507" s="17"/>
      <c r="VD507" s="17"/>
      <c r="VE507" s="17"/>
      <c r="VF507" s="17"/>
      <c r="VG507" s="17"/>
      <c r="VH507" s="17"/>
      <c r="VI507" s="17"/>
      <c r="VJ507" s="17"/>
      <c r="VK507" s="17"/>
      <c r="VL507" s="17"/>
      <c r="VM507" s="17"/>
      <c r="VN507" s="17"/>
      <c r="VO507" s="17"/>
      <c r="VP507" s="17"/>
      <c r="VQ507" s="17"/>
      <c r="VR507" s="17"/>
      <c r="VS507" s="17"/>
      <c r="VT507" s="17"/>
      <c r="VU507" s="17"/>
      <c r="VV507" s="17"/>
      <c r="VW507" s="17"/>
      <c r="VX507" s="17"/>
      <c r="VY507" s="17"/>
      <c r="VZ507" s="17"/>
      <c r="WA507" s="17"/>
      <c r="WB507" s="17"/>
      <c r="WC507" s="17"/>
      <c r="WD507" s="17"/>
      <c r="WE507" s="17"/>
      <c r="WF507" s="17"/>
      <c r="WG507" s="17"/>
      <c r="WH507" s="17"/>
      <c r="WI507" s="17"/>
      <c r="WJ507" s="17"/>
      <c r="WK507" s="17"/>
      <c r="WL507" s="17"/>
      <c r="WM507" s="17"/>
      <c r="WN507" s="17"/>
      <c r="WO507" s="17"/>
      <c r="WP507" s="17"/>
      <c r="WQ507" s="17"/>
      <c r="WR507" s="17"/>
      <c r="WS507" s="17"/>
      <c r="WT507" s="17"/>
      <c r="WU507" s="17"/>
      <c r="WV507" s="17"/>
      <c r="WW507" s="17"/>
      <c r="WX507" s="17"/>
      <c r="WY507" s="17"/>
      <c r="WZ507" s="17"/>
      <c r="XA507" s="17"/>
      <c r="XB507" s="17"/>
      <c r="XC507" s="17"/>
      <c r="XD507" s="17"/>
      <c r="XE507" s="17"/>
      <c r="XF507" s="17"/>
      <c r="XG507" s="17"/>
      <c r="XH507" s="17"/>
      <c r="XI507" s="17"/>
      <c r="XJ507" s="17"/>
      <c r="XK507" s="17"/>
      <c r="XL507" s="17"/>
      <c r="XM507" s="17"/>
      <c r="XN507" s="17"/>
      <c r="XO507" s="17"/>
      <c r="XP507" s="17"/>
      <c r="XQ507" s="17"/>
      <c r="XR507" s="17"/>
      <c r="XS507" s="17"/>
      <c r="XT507" s="17"/>
      <c r="XU507" s="17"/>
      <c r="XV507" s="17"/>
      <c r="XW507" s="17"/>
      <c r="XX507" s="17"/>
      <c r="XY507" s="17"/>
      <c r="XZ507" s="17"/>
      <c r="YA507" s="17"/>
      <c r="YB507" s="17"/>
      <c r="YC507" s="17"/>
      <c r="YD507" s="17"/>
      <c r="YE507" s="17"/>
      <c r="YF507" s="17"/>
      <c r="YG507" s="17"/>
      <c r="YH507" s="17"/>
      <c r="YI507" s="17"/>
      <c r="YJ507" s="17"/>
      <c r="YK507" s="17"/>
      <c r="YL507" s="17"/>
      <c r="YM507" s="17"/>
      <c r="YN507" s="17"/>
      <c r="YO507" s="17"/>
      <c r="YP507" s="17"/>
      <c r="YQ507" s="17"/>
      <c r="YR507" s="17"/>
      <c r="YS507" s="17"/>
      <c r="YT507" s="17"/>
      <c r="YU507" s="17"/>
      <c r="YV507" s="17"/>
      <c r="YW507" s="17"/>
      <c r="YX507" s="17"/>
      <c r="YY507" s="17"/>
      <c r="YZ507" s="17"/>
      <c r="ZA507" s="17"/>
      <c r="ZB507" s="17"/>
      <c r="ZC507" s="17"/>
      <c r="ZD507" s="17"/>
      <c r="ZE507" s="17"/>
      <c r="ZF507" s="17"/>
      <c r="ZG507" s="17"/>
      <c r="ZH507" s="17"/>
      <c r="ZI507" s="17"/>
      <c r="ZJ507" s="17"/>
      <c r="ZK507" s="17"/>
      <c r="ZL507" s="17"/>
      <c r="ZM507" s="17"/>
      <c r="ZN507" s="17"/>
      <c r="ZO507" s="17"/>
      <c r="ZP507" s="17"/>
      <c r="ZQ507" s="17"/>
      <c r="ZR507" s="17"/>
      <c r="ZS507" s="17"/>
      <c r="ZT507" s="17"/>
      <c r="ZU507" s="17"/>
      <c r="ZV507" s="17"/>
      <c r="ZW507" s="17"/>
      <c r="ZX507" s="17"/>
      <c r="ZY507" s="17"/>
      <c r="ZZ507" s="17"/>
      <c r="AAA507" s="17"/>
      <c r="AAB507" s="17"/>
      <c r="AAC507" s="17"/>
      <c r="AAD507" s="17"/>
      <c r="AAE507" s="17"/>
      <c r="AAF507" s="17"/>
      <c r="AAG507" s="17"/>
      <c r="AAH507" s="17"/>
      <c r="AAI507" s="17"/>
      <c r="AAJ507" s="17"/>
      <c r="AAK507" s="17"/>
      <c r="AAL507" s="17"/>
      <c r="AAM507" s="17"/>
      <c r="AAN507" s="17"/>
      <c r="AAO507" s="17"/>
      <c r="AAP507" s="17"/>
      <c r="AAQ507" s="17"/>
      <c r="AAR507" s="17"/>
      <c r="AAS507" s="17"/>
      <c r="AAT507" s="17"/>
      <c r="AAU507" s="17"/>
      <c r="AAV507" s="17"/>
      <c r="AAW507" s="17"/>
      <c r="AAX507" s="17"/>
      <c r="AAY507" s="17"/>
      <c r="AAZ507" s="17"/>
      <c r="ABA507" s="17"/>
      <c r="ABB507" s="17"/>
      <c r="ABC507" s="16"/>
    </row>
    <row r="508" spans="1:731" s="2" customFormat="1" ht="26.25" customHeight="1" x14ac:dyDescent="0.2">
      <c r="A508" s="241" t="s">
        <v>317</v>
      </c>
      <c r="B508" s="241"/>
      <c r="C508" s="241"/>
      <c r="D508" s="241"/>
      <c r="E508" s="241"/>
      <c r="F508" s="241"/>
      <c r="G508" s="241"/>
      <c r="H508" s="241"/>
      <c r="I508" s="241"/>
      <c r="J508" s="241"/>
      <c r="K508" s="241"/>
      <c r="L508" s="241"/>
      <c r="M508" s="241"/>
      <c r="N508" s="24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  <c r="ES508" s="17"/>
      <c r="ET508" s="17"/>
      <c r="EU508" s="17"/>
      <c r="EV508" s="17"/>
      <c r="EW508" s="17"/>
      <c r="EX508" s="17"/>
      <c r="EY508" s="17"/>
      <c r="EZ508" s="17"/>
      <c r="FA508" s="17"/>
      <c r="FB508" s="17"/>
      <c r="FC508" s="17"/>
      <c r="FD508" s="17"/>
      <c r="FE508" s="17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17"/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  <c r="GZ508" s="17"/>
      <c r="HA508" s="17"/>
      <c r="HB508" s="17"/>
      <c r="HC508" s="17"/>
      <c r="HD508" s="17"/>
      <c r="HE508" s="17"/>
      <c r="HF508" s="17"/>
      <c r="HG508" s="17"/>
      <c r="HH508" s="17"/>
      <c r="HI508" s="17"/>
      <c r="HJ508" s="17"/>
      <c r="HK508" s="17"/>
      <c r="HL508" s="17"/>
      <c r="HM508" s="17"/>
      <c r="HN508" s="17"/>
      <c r="HO508" s="17"/>
      <c r="HP508" s="17"/>
      <c r="HQ508" s="17"/>
      <c r="HR508" s="17"/>
      <c r="HS508" s="17"/>
      <c r="HT508" s="17"/>
      <c r="HU508" s="17"/>
      <c r="HV508" s="17"/>
      <c r="HW508" s="17"/>
      <c r="HX508" s="17"/>
      <c r="HY508" s="17"/>
      <c r="HZ508" s="17"/>
      <c r="IA508" s="17"/>
      <c r="IB508" s="17"/>
      <c r="IC508" s="17"/>
      <c r="ID508" s="17"/>
      <c r="IE508" s="17"/>
      <c r="IF508" s="17"/>
      <c r="IG508" s="17"/>
      <c r="IH508" s="17"/>
      <c r="II508" s="17"/>
      <c r="IJ508" s="17"/>
      <c r="IK508" s="17"/>
      <c r="IL508" s="17"/>
      <c r="IM508" s="17"/>
      <c r="IN508" s="17"/>
      <c r="IO508" s="17"/>
      <c r="IP508" s="17"/>
      <c r="IQ508" s="17"/>
      <c r="IR508" s="17"/>
      <c r="IS508" s="17"/>
      <c r="IT508" s="17"/>
      <c r="IU508" s="17"/>
      <c r="IV508" s="17"/>
      <c r="IW508" s="17"/>
      <c r="IX508" s="17"/>
      <c r="IY508" s="17"/>
      <c r="IZ508" s="17"/>
      <c r="JA508" s="17"/>
      <c r="JB508" s="17"/>
      <c r="JC508" s="17"/>
      <c r="JD508" s="17"/>
      <c r="JE508" s="17"/>
      <c r="JF508" s="17"/>
      <c r="JG508" s="17"/>
      <c r="JH508" s="17"/>
      <c r="JI508" s="17"/>
      <c r="JJ508" s="17"/>
      <c r="JK508" s="17"/>
      <c r="JL508" s="17"/>
      <c r="JM508" s="17"/>
      <c r="JN508" s="17"/>
      <c r="JO508" s="17"/>
      <c r="JP508" s="17"/>
      <c r="JQ508" s="17"/>
      <c r="JR508" s="17"/>
      <c r="JS508" s="17"/>
      <c r="JT508" s="17"/>
      <c r="JU508" s="17"/>
      <c r="JV508" s="17"/>
      <c r="JW508" s="17"/>
      <c r="JX508" s="17"/>
      <c r="JY508" s="17"/>
      <c r="JZ508" s="17"/>
      <c r="KA508" s="17"/>
      <c r="KB508" s="17"/>
      <c r="KC508" s="17"/>
      <c r="KD508" s="17"/>
      <c r="KE508" s="17"/>
      <c r="KF508" s="17"/>
      <c r="KG508" s="17"/>
      <c r="KH508" s="17"/>
      <c r="KI508" s="17"/>
      <c r="KJ508" s="17"/>
      <c r="KK508" s="17"/>
      <c r="KL508" s="17"/>
      <c r="KM508" s="17"/>
      <c r="KN508" s="17"/>
      <c r="KO508" s="17"/>
      <c r="KP508" s="17"/>
      <c r="KQ508" s="17"/>
      <c r="KR508" s="17"/>
      <c r="KS508" s="17"/>
      <c r="KT508" s="17"/>
      <c r="KU508" s="17"/>
      <c r="KV508" s="17"/>
      <c r="KW508" s="17"/>
      <c r="KX508" s="17"/>
      <c r="KY508" s="17"/>
      <c r="KZ508" s="17"/>
      <c r="LA508" s="17"/>
      <c r="LB508" s="17"/>
      <c r="LC508" s="17"/>
      <c r="LD508" s="17"/>
      <c r="LE508" s="17"/>
      <c r="LF508" s="17"/>
      <c r="LG508" s="17"/>
      <c r="LH508" s="17"/>
      <c r="LI508" s="17"/>
      <c r="LJ508" s="17"/>
      <c r="LK508" s="17"/>
      <c r="LL508" s="17"/>
      <c r="LM508" s="17"/>
      <c r="LN508" s="17"/>
      <c r="LO508" s="17"/>
      <c r="LP508" s="17"/>
      <c r="LQ508" s="17"/>
      <c r="LR508" s="17"/>
      <c r="LS508" s="17"/>
      <c r="LT508" s="17"/>
      <c r="LU508" s="17"/>
      <c r="LV508" s="17"/>
      <c r="LW508" s="17"/>
      <c r="LX508" s="17"/>
      <c r="LY508" s="17"/>
      <c r="LZ508" s="17"/>
      <c r="MA508" s="17"/>
      <c r="MB508" s="17"/>
      <c r="MC508" s="17"/>
      <c r="MD508" s="17"/>
      <c r="ME508" s="17"/>
      <c r="MF508" s="17"/>
      <c r="MG508" s="17"/>
      <c r="MH508" s="17"/>
      <c r="MI508" s="17"/>
      <c r="MJ508" s="17"/>
      <c r="MK508" s="17"/>
      <c r="ML508" s="17"/>
      <c r="MM508" s="17"/>
      <c r="MN508" s="17"/>
      <c r="MO508" s="17"/>
      <c r="MP508" s="17"/>
      <c r="MQ508" s="17"/>
      <c r="MR508" s="17"/>
      <c r="MS508" s="17"/>
      <c r="MT508" s="17"/>
      <c r="MU508" s="17"/>
      <c r="MV508" s="17"/>
      <c r="MW508" s="17"/>
      <c r="MX508" s="17"/>
      <c r="MY508" s="17"/>
      <c r="MZ508" s="17"/>
      <c r="NA508" s="17"/>
      <c r="NB508" s="17"/>
      <c r="NC508" s="17"/>
      <c r="ND508" s="17"/>
      <c r="NE508" s="17"/>
      <c r="NF508" s="17"/>
      <c r="NG508" s="17"/>
      <c r="NH508" s="17"/>
      <c r="NI508" s="17"/>
      <c r="NJ508" s="17"/>
      <c r="NK508" s="17"/>
      <c r="NL508" s="17"/>
      <c r="NM508" s="17"/>
      <c r="NN508" s="17"/>
      <c r="NO508" s="17"/>
      <c r="NP508" s="17"/>
      <c r="NQ508" s="17"/>
      <c r="NR508" s="17"/>
      <c r="NS508" s="17"/>
      <c r="NT508" s="17"/>
      <c r="NU508" s="17"/>
      <c r="NV508" s="17"/>
      <c r="NW508" s="17"/>
      <c r="NX508" s="17"/>
      <c r="NY508" s="17"/>
      <c r="NZ508" s="17"/>
      <c r="OA508" s="17"/>
      <c r="OB508" s="17"/>
      <c r="OC508" s="17"/>
      <c r="OD508" s="17"/>
      <c r="OE508" s="17"/>
      <c r="OF508" s="17"/>
      <c r="OG508" s="17"/>
      <c r="OH508" s="17"/>
      <c r="OI508" s="17"/>
      <c r="OJ508" s="17"/>
      <c r="OK508" s="17"/>
      <c r="OL508" s="17"/>
      <c r="OM508" s="17"/>
      <c r="ON508" s="17"/>
      <c r="OO508" s="17"/>
      <c r="OP508" s="17"/>
      <c r="OQ508" s="17"/>
      <c r="OR508" s="17"/>
      <c r="OS508" s="17"/>
      <c r="OT508" s="17"/>
      <c r="OU508" s="17"/>
      <c r="OV508" s="17"/>
      <c r="OW508" s="17"/>
      <c r="OX508" s="17"/>
      <c r="OY508" s="17"/>
      <c r="OZ508" s="17"/>
      <c r="PA508" s="17"/>
      <c r="PB508" s="17"/>
      <c r="PC508" s="17"/>
      <c r="PD508" s="17"/>
      <c r="PE508" s="17"/>
      <c r="PF508" s="17"/>
      <c r="PG508" s="17"/>
      <c r="PH508" s="17"/>
      <c r="PI508" s="17"/>
      <c r="PJ508" s="17"/>
      <c r="PK508" s="17"/>
      <c r="PL508" s="17"/>
      <c r="PM508" s="17"/>
      <c r="PN508" s="17"/>
      <c r="PO508" s="17"/>
      <c r="PP508" s="17"/>
      <c r="PQ508" s="17"/>
      <c r="PR508" s="17"/>
      <c r="PS508" s="17"/>
      <c r="PT508" s="17"/>
      <c r="PU508" s="17"/>
      <c r="PV508" s="17"/>
      <c r="PW508" s="17"/>
      <c r="PX508" s="17"/>
      <c r="PY508" s="17"/>
      <c r="PZ508" s="17"/>
      <c r="QA508" s="17"/>
      <c r="QB508" s="17"/>
      <c r="QC508" s="17"/>
      <c r="QD508" s="17"/>
      <c r="QE508" s="17"/>
      <c r="QF508" s="17"/>
      <c r="QG508" s="17"/>
      <c r="QH508" s="17"/>
      <c r="QI508" s="17"/>
      <c r="QJ508" s="17"/>
      <c r="QK508" s="17"/>
      <c r="QL508" s="17"/>
      <c r="QM508" s="17"/>
      <c r="QN508" s="17"/>
      <c r="QO508" s="17"/>
      <c r="QP508" s="17"/>
      <c r="QQ508" s="17"/>
      <c r="QR508" s="17"/>
      <c r="QS508" s="17"/>
      <c r="QT508" s="17"/>
      <c r="QU508" s="17"/>
      <c r="QV508" s="17"/>
      <c r="QW508" s="17"/>
      <c r="QX508" s="17"/>
      <c r="QY508" s="17"/>
      <c r="QZ508" s="17"/>
      <c r="RA508" s="17"/>
      <c r="RB508" s="17"/>
      <c r="RC508" s="17"/>
      <c r="RD508" s="17"/>
      <c r="RE508" s="17"/>
      <c r="RF508" s="17"/>
      <c r="RG508" s="17"/>
      <c r="RH508" s="17"/>
      <c r="RI508" s="17"/>
      <c r="RJ508" s="17"/>
      <c r="RK508" s="17"/>
      <c r="RL508" s="17"/>
      <c r="RM508" s="17"/>
      <c r="RN508" s="17"/>
      <c r="RO508" s="17"/>
      <c r="RP508" s="17"/>
      <c r="RQ508" s="17"/>
      <c r="RR508" s="17"/>
      <c r="RS508" s="17"/>
      <c r="RT508" s="17"/>
      <c r="RU508" s="17"/>
      <c r="RV508" s="17"/>
      <c r="RW508" s="17"/>
      <c r="RX508" s="17"/>
      <c r="RY508" s="17"/>
      <c r="RZ508" s="17"/>
      <c r="SA508" s="17"/>
      <c r="SB508" s="17"/>
      <c r="SC508" s="17"/>
      <c r="SD508" s="17"/>
      <c r="SE508" s="17"/>
      <c r="SF508" s="17"/>
      <c r="SG508" s="17"/>
      <c r="SH508" s="17"/>
      <c r="SI508" s="17"/>
      <c r="SJ508" s="17"/>
      <c r="SK508" s="17"/>
      <c r="SL508" s="17"/>
      <c r="SM508" s="17"/>
      <c r="SN508" s="17"/>
      <c r="SO508" s="17"/>
      <c r="SP508" s="17"/>
      <c r="SQ508" s="17"/>
      <c r="SR508" s="17"/>
      <c r="SS508" s="17"/>
      <c r="ST508" s="17"/>
      <c r="SU508" s="17"/>
      <c r="SV508" s="17"/>
      <c r="SW508" s="17"/>
      <c r="SX508" s="17"/>
      <c r="SY508" s="17"/>
      <c r="SZ508" s="17"/>
      <c r="TA508" s="17"/>
      <c r="TB508" s="17"/>
      <c r="TC508" s="17"/>
      <c r="TD508" s="17"/>
      <c r="TE508" s="17"/>
      <c r="TF508" s="17"/>
      <c r="TG508" s="17"/>
      <c r="TH508" s="17"/>
      <c r="TI508" s="17"/>
      <c r="TJ508" s="17"/>
      <c r="TK508" s="17"/>
      <c r="TL508" s="17"/>
      <c r="TM508" s="17"/>
      <c r="TN508" s="17"/>
      <c r="TO508" s="17"/>
      <c r="TP508" s="17"/>
      <c r="TQ508" s="17"/>
      <c r="TR508" s="17"/>
      <c r="TS508" s="17"/>
      <c r="TT508" s="17"/>
      <c r="TU508" s="17"/>
      <c r="TV508" s="17"/>
      <c r="TW508" s="17"/>
      <c r="TX508" s="17"/>
      <c r="TY508" s="17"/>
      <c r="TZ508" s="17"/>
      <c r="UA508" s="17"/>
      <c r="UB508" s="17"/>
      <c r="UC508" s="17"/>
      <c r="UD508" s="17"/>
      <c r="UE508" s="17"/>
      <c r="UF508" s="17"/>
      <c r="UG508" s="17"/>
      <c r="UH508" s="17"/>
      <c r="UI508" s="17"/>
      <c r="UJ508" s="17"/>
      <c r="UK508" s="17"/>
      <c r="UL508" s="17"/>
      <c r="UM508" s="17"/>
      <c r="UN508" s="17"/>
      <c r="UO508" s="17"/>
      <c r="UP508" s="17"/>
      <c r="UQ508" s="17"/>
      <c r="UR508" s="17"/>
      <c r="US508" s="17"/>
      <c r="UT508" s="17"/>
      <c r="UU508" s="17"/>
      <c r="UV508" s="17"/>
      <c r="UW508" s="17"/>
      <c r="UX508" s="17"/>
      <c r="UY508" s="17"/>
      <c r="UZ508" s="17"/>
      <c r="VA508" s="17"/>
      <c r="VB508" s="17"/>
      <c r="VC508" s="17"/>
      <c r="VD508" s="17"/>
      <c r="VE508" s="17"/>
      <c r="VF508" s="17"/>
      <c r="VG508" s="17"/>
      <c r="VH508" s="17"/>
      <c r="VI508" s="17"/>
      <c r="VJ508" s="17"/>
      <c r="VK508" s="17"/>
      <c r="VL508" s="17"/>
      <c r="VM508" s="17"/>
      <c r="VN508" s="17"/>
      <c r="VO508" s="17"/>
      <c r="VP508" s="17"/>
      <c r="VQ508" s="17"/>
      <c r="VR508" s="17"/>
      <c r="VS508" s="17"/>
      <c r="VT508" s="17"/>
      <c r="VU508" s="17"/>
      <c r="VV508" s="17"/>
      <c r="VW508" s="17"/>
      <c r="VX508" s="17"/>
      <c r="VY508" s="17"/>
      <c r="VZ508" s="17"/>
      <c r="WA508" s="17"/>
      <c r="WB508" s="17"/>
      <c r="WC508" s="17"/>
      <c r="WD508" s="17"/>
      <c r="WE508" s="17"/>
      <c r="WF508" s="17"/>
      <c r="WG508" s="17"/>
      <c r="WH508" s="17"/>
      <c r="WI508" s="17"/>
      <c r="WJ508" s="17"/>
      <c r="WK508" s="17"/>
      <c r="WL508" s="17"/>
      <c r="WM508" s="17"/>
      <c r="WN508" s="17"/>
      <c r="WO508" s="17"/>
      <c r="WP508" s="17"/>
      <c r="WQ508" s="17"/>
      <c r="WR508" s="17"/>
      <c r="WS508" s="17"/>
      <c r="WT508" s="17"/>
      <c r="WU508" s="17"/>
      <c r="WV508" s="17"/>
      <c r="WW508" s="17"/>
      <c r="WX508" s="17"/>
      <c r="WY508" s="17"/>
      <c r="WZ508" s="17"/>
      <c r="XA508" s="17"/>
      <c r="XB508" s="17"/>
      <c r="XC508" s="17"/>
      <c r="XD508" s="17"/>
      <c r="XE508" s="17"/>
      <c r="XF508" s="17"/>
      <c r="XG508" s="17"/>
      <c r="XH508" s="17"/>
      <c r="XI508" s="17"/>
      <c r="XJ508" s="17"/>
      <c r="XK508" s="17"/>
      <c r="XL508" s="17"/>
      <c r="XM508" s="17"/>
      <c r="XN508" s="17"/>
      <c r="XO508" s="17"/>
      <c r="XP508" s="17"/>
      <c r="XQ508" s="17"/>
      <c r="XR508" s="17"/>
      <c r="XS508" s="17"/>
      <c r="XT508" s="17"/>
      <c r="XU508" s="17"/>
      <c r="XV508" s="17"/>
      <c r="XW508" s="17"/>
      <c r="XX508" s="17"/>
      <c r="XY508" s="17"/>
      <c r="XZ508" s="17"/>
      <c r="YA508" s="17"/>
      <c r="YB508" s="17"/>
      <c r="YC508" s="17"/>
      <c r="YD508" s="17"/>
      <c r="YE508" s="17"/>
      <c r="YF508" s="17"/>
      <c r="YG508" s="17"/>
      <c r="YH508" s="17"/>
      <c r="YI508" s="17"/>
      <c r="YJ508" s="17"/>
      <c r="YK508" s="17"/>
      <c r="YL508" s="17"/>
      <c r="YM508" s="17"/>
      <c r="YN508" s="17"/>
      <c r="YO508" s="17"/>
      <c r="YP508" s="17"/>
      <c r="YQ508" s="17"/>
      <c r="YR508" s="17"/>
      <c r="YS508" s="17"/>
      <c r="YT508" s="17"/>
      <c r="YU508" s="17"/>
      <c r="YV508" s="17"/>
      <c r="YW508" s="17"/>
      <c r="YX508" s="17"/>
      <c r="YY508" s="17"/>
      <c r="YZ508" s="17"/>
      <c r="ZA508" s="17"/>
      <c r="ZB508" s="17"/>
      <c r="ZC508" s="17"/>
      <c r="ZD508" s="17"/>
      <c r="ZE508" s="17"/>
      <c r="ZF508" s="17"/>
      <c r="ZG508" s="17"/>
      <c r="ZH508" s="17"/>
      <c r="ZI508" s="17"/>
      <c r="ZJ508" s="17"/>
      <c r="ZK508" s="17"/>
      <c r="ZL508" s="17"/>
      <c r="ZM508" s="17"/>
      <c r="ZN508" s="17"/>
      <c r="ZO508" s="17"/>
      <c r="ZP508" s="17"/>
      <c r="ZQ508" s="17"/>
      <c r="ZR508" s="17"/>
      <c r="ZS508" s="17"/>
      <c r="ZT508" s="17"/>
      <c r="ZU508" s="17"/>
      <c r="ZV508" s="17"/>
      <c r="ZW508" s="17"/>
      <c r="ZX508" s="17"/>
      <c r="ZY508" s="17"/>
      <c r="ZZ508" s="17"/>
      <c r="AAA508" s="17"/>
      <c r="AAB508" s="17"/>
      <c r="AAC508" s="17"/>
      <c r="AAD508" s="17"/>
      <c r="AAE508" s="17"/>
      <c r="AAF508" s="17"/>
      <c r="AAG508" s="17"/>
      <c r="AAH508" s="17"/>
      <c r="AAI508" s="17"/>
      <c r="AAJ508" s="17"/>
      <c r="AAK508" s="17"/>
      <c r="AAL508" s="17"/>
      <c r="AAM508" s="17"/>
      <c r="AAN508" s="17"/>
      <c r="AAO508" s="17"/>
      <c r="AAP508" s="17"/>
      <c r="AAQ508" s="17"/>
      <c r="AAR508" s="17"/>
      <c r="AAS508" s="17"/>
      <c r="AAT508" s="17"/>
      <c r="AAU508" s="17"/>
      <c r="AAV508" s="17"/>
      <c r="AAW508" s="17"/>
      <c r="AAX508" s="17"/>
      <c r="AAY508" s="17"/>
      <c r="AAZ508" s="17"/>
      <c r="ABA508" s="17"/>
      <c r="ABB508" s="17"/>
      <c r="ABC508" s="16"/>
    </row>
    <row r="509" spans="1:731" s="2" customFormat="1" ht="27.75" customHeight="1" x14ac:dyDescent="0.2">
      <c r="A509" s="241" t="s">
        <v>316</v>
      </c>
      <c r="B509" s="241"/>
      <c r="C509" s="241"/>
      <c r="D509" s="241"/>
      <c r="E509" s="241"/>
      <c r="F509" s="241"/>
      <c r="G509" s="241"/>
      <c r="H509" s="241"/>
      <c r="I509" s="241"/>
      <c r="J509" s="241"/>
      <c r="K509" s="241"/>
      <c r="L509" s="241"/>
      <c r="M509" s="241"/>
      <c r="N509" s="24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17"/>
      <c r="HA509" s="17"/>
      <c r="HB509" s="17"/>
      <c r="HC509" s="17"/>
      <c r="HD509" s="17"/>
      <c r="HE509" s="17"/>
      <c r="HF509" s="17"/>
      <c r="HG509" s="17"/>
      <c r="HH509" s="17"/>
      <c r="HI509" s="17"/>
      <c r="HJ509" s="17"/>
      <c r="HK509" s="17"/>
      <c r="HL509" s="17"/>
      <c r="HM509" s="17"/>
      <c r="HN509" s="17"/>
      <c r="HO509" s="17"/>
      <c r="HP509" s="17"/>
      <c r="HQ509" s="17"/>
      <c r="HR509" s="17"/>
      <c r="HS509" s="17"/>
      <c r="HT509" s="17"/>
      <c r="HU509" s="17"/>
      <c r="HV509" s="17"/>
      <c r="HW509" s="17"/>
      <c r="HX509" s="17"/>
      <c r="HY509" s="17"/>
      <c r="HZ509" s="17"/>
      <c r="IA509" s="17"/>
      <c r="IB509" s="17"/>
      <c r="IC509" s="17"/>
      <c r="ID509" s="17"/>
      <c r="IE509" s="17"/>
      <c r="IF509" s="17"/>
      <c r="IG509" s="17"/>
      <c r="IH509" s="17"/>
      <c r="II509" s="17"/>
      <c r="IJ509" s="17"/>
      <c r="IK509" s="17"/>
      <c r="IL509" s="17"/>
      <c r="IM509" s="17"/>
      <c r="IN509" s="17"/>
      <c r="IO509" s="17"/>
      <c r="IP509" s="17"/>
      <c r="IQ509" s="17"/>
      <c r="IR509" s="17"/>
      <c r="IS509" s="17"/>
      <c r="IT509" s="17"/>
      <c r="IU509" s="17"/>
      <c r="IV509" s="17"/>
      <c r="IW509" s="17"/>
      <c r="IX509" s="17"/>
      <c r="IY509" s="17"/>
      <c r="IZ509" s="17"/>
      <c r="JA509" s="17"/>
      <c r="JB509" s="17"/>
      <c r="JC509" s="17"/>
      <c r="JD509" s="17"/>
      <c r="JE509" s="17"/>
      <c r="JF509" s="17"/>
      <c r="JG509" s="17"/>
      <c r="JH509" s="17"/>
      <c r="JI509" s="17"/>
      <c r="JJ509" s="17"/>
      <c r="JK509" s="17"/>
      <c r="JL509" s="17"/>
      <c r="JM509" s="17"/>
      <c r="JN509" s="17"/>
      <c r="JO509" s="17"/>
      <c r="JP509" s="17"/>
      <c r="JQ509" s="17"/>
      <c r="JR509" s="17"/>
      <c r="JS509" s="17"/>
      <c r="JT509" s="17"/>
      <c r="JU509" s="17"/>
      <c r="JV509" s="17"/>
      <c r="JW509" s="17"/>
      <c r="JX509" s="17"/>
      <c r="JY509" s="17"/>
      <c r="JZ509" s="17"/>
      <c r="KA509" s="17"/>
      <c r="KB509" s="17"/>
      <c r="KC509" s="17"/>
      <c r="KD509" s="17"/>
      <c r="KE509" s="17"/>
      <c r="KF509" s="17"/>
      <c r="KG509" s="17"/>
      <c r="KH509" s="17"/>
      <c r="KI509" s="17"/>
      <c r="KJ509" s="17"/>
      <c r="KK509" s="17"/>
      <c r="KL509" s="17"/>
      <c r="KM509" s="17"/>
      <c r="KN509" s="17"/>
      <c r="KO509" s="17"/>
      <c r="KP509" s="17"/>
      <c r="KQ509" s="17"/>
      <c r="KR509" s="17"/>
      <c r="KS509" s="17"/>
      <c r="KT509" s="17"/>
      <c r="KU509" s="17"/>
      <c r="KV509" s="17"/>
      <c r="KW509" s="17"/>
      <c r="KX509" s="17"/>
      <c r="KY509" s="17"/>
      <c r="KZ509" s="17"/>
      <c r="LA509" s="17"/>
      <c r="LB509" s="17"/>
      <c r="LC509" s="17"/>
      <c r="LD509" s="17"/>
      <c r="LE509" s="17"/>
      <c r="LF509" s="17"/>
      <c r="LG509" s="17"/>
      <c r="LH509" s="17"/>
      <c r="LI509" s="17"/>
      <c r="LJ509" s="17"/>
      <c r="LK509" s="17"/>
      <c r="LL509" s="17"/>
      <c r="LM509" s="17"/>
      <c r="LN509" s="17"/>
      <c r="LO509" s="17"/>
      <c r="LP509" s="17"/>
      <c r="LQ509" s="17"/>
      <c r="LR509" s="17"/>
      <c r="LS509" s="17"/>
      <c r="LT509" s="17"/>
      <c r="LU509" s="17"/>
      <c r="LV509" s="17"/>
      <c r="LW509" s="17"/>
      <c r="LX509" s="17"/>
      <c r="LY509" s="17"/>
      <c r="LZ509" s="17"/>
      <c r="MA509" s="17"/>
      <c r="MB509" s="17"/>
      <c r="MC509" s="17"/>
      <c r="MD509" s="17"/>
      <c r="ME509" s="17"/>
      <c r="MF509" s="17"/>
      <c r="MG509" s="17"/>
      <c r="MH509" s="17"/>
      <c r="MI509" s="17"/>
      <c r="MJ509" s="17"/>
      <c r="MK509" s="17"/>
      <c r="ML509" s="17"/>
      <c r="MM509" s="17"/>
      <c r="MN509" s="17"/>
      <c r="MO509" s="17"/>
      <c r="MP509" s="17"/>
      <c r="MQ509" s="17"/>
      <c r="MR509" s="17"/>
      <c r="MS509" s="17"/>
      <c r="MT509" s="17"/>
      <c r="MU509" s="17"/>
      <c r="MV509" s="17"/>
      <c r="MW509" s="17"/>
      <c r="MX509" s="17"/>
      <c r="MY509" s="17"/>
      <c r="MZ509" s="17"/>
      <c r="NA509" s="17"/>
      <c r="NB509" s="17"/>
      <c r="NC509" s="17"/>
      <c r="ND509" s="17"/>
      <c r="NE509" s="17"/>
      <c r="NF509" s="17"/>
      <c r="NG509" s="17"/>
      <c r="NH509" s="17"/>
      <c r="NI509" s="17"/>
      <c r="NJ509" s="17"/>
      <c r="NK509" s="17"/>
      <c r="NL509" s="17"/>
      <c r="NM509" s="17"/>
      <c r="NN509" s="17"/>
      <c r="NO509" s="17"/>
      <c r="NP509" s="17"/>
      <c r="NQ509" s="17"/>
      <c r="NR509" s="17"/>
      <c r="NS509" s="17"/>
      <c r="NT509" s="17"/>
      <c r="NU509" s="17"/>
      <c r="NV509" s="17"/>
      <c r="NW509" s="17"/>
      <c r="NX509" s="17"/>
      <c r="NY509" s="17"/>
      <c r="NZ509" s="17"/>
      <c r="OA509" s="17"/>
      <c r="OB509" s="17"/>
      <c r="OC509" s="17"/>
      <c r="OD509" s="17"/>
      <c r="OE509" s="17"/>
      <c r="OF509" s="17"/>
      <c r="OG509" s="17"/>
      <c r="OH509" s="17"/>
      <c r="OI509" s="17"/>
      <c r="OJ509" s="17"/>
      <c r="OK509" s="17"/>
      <c r="OL509" s="17"/>
      <c r="OM509" s="17"/>
      <c r="ON509" s="17"/>
      <c r="OO509" s="17"/>
      <c r="OP509" s="17"/>
      <c r="OQ509" s="17"/>
      <c r="OR509" s="17"/>
      <c r="OS509" s="17"/>
      <c r="OT509" s="17"/>
      <c r="OU509" s="17"/>
      <c r="OV509" s="17"/>
      <c r="OW509" s="17"/>
      <c r="OX509" s="17"/>
      <c r="OY509" s="17"/>
      <c r="OZ509" s="17"/>
      <c r="PA509" s="17"/>
      <c r="PB509" s="17"/>
      <c r="PC509" s="17"/>
      <c r="PD509" s="17"/>
      <c r="PE509" s="17"/>
      <c r="PF509" s="17"/>
      <c r="PG509" s="17"/>
      <c r="PH509" s="17"/>
      <c r="PI509" s="17"/>
      <c r="PJ509" s="17"/>
      <c r="PK509" s="17"/>
      <c r="PL509" s="17"/>
      <c r="PM509" s="17"/>
      <c r="PN509" s="17"/>
      <c r="PO509" s="17"/>
      <c r="PP509" s="17"/>
      <c r="PQ509" s="17"/>
      <c r="PR509" s="17"/>
      <c r="PS509" s="17"/>
      <c r="PT509" s="17"/>
      <c r="PU509" s="17"/>
      <c r="PV509" s="17"/>
      <c r="PW509" s="17"/>
      <c r="PX509" s="17"/>
      <c r="PY509" s="17"/>
      <c r="PZ509" s="17"/>
      <c r="QA509" s="17"/>
      <c r="QB509" s="17"/>
      <c r="QC509" s="17"/>
      <c r="QD509" s="17"/>
      <c r="QE509" s="17"/>
      <c r="QF509" s="17"/>
      <c r="QG509" s="17"/>
      <c r="QH509" s="17"/>
      <c r="QI509" s="17"/>
      <c r="QJ509" s="17"/>
      <c r="QK509" s="17"/>
      <c r="QL509" s="17"/>
      <c r="QM509" s="17"/>
      <c r="QN509" s="17"/>
      <c r="QO509" s="17"/>
      <c r="QP509" s="17"/>
      <c r="QQ509" s="17"/>
      <c r="QR509" s="17"/>
      <c r="QS509" s="17"/>
      <c r="QT509" s="17"/>
      <c r="QU509" s="17"/>
      <c r="QV509" s="17"/>
      <c r="QW509" s="17"/>
      <c r="QX509" s="17"/>
      <c r="QY509" s="17"/>
      <c r="QZ509" s="17"/>
      <c r="RA509" s="17"/>
      <c r="RB509" s="17"/>
      <c r="RC509" s="17"/>
      <c r="RD509" s="17"/>
      <c r="RE509" s="17"/>
      <c r="RF509" s="17"/>
      <c r="RG509" s="17"/>
      <c r="RH509" s="17"/>
      <c r="RI509" s="17"/>
      <c r="RJ509" s="17"/>
      <c r="RK509" s="17"/>
      <c r="RL509" s="17"/>
      <c r="RM509" s="17"/>
      <c r="RN509" s="17"/>
      <c r="RO509" s="17"/>
      <c r="RP509" s="17"/>
      <c r="RQ509" s="17"/>
      <c r="RR509" s="17"/>
      <c r="RS509" s="17"/>
      <c r="RT509" s="17"/>
      <c r="RU509" s="17"/>
      <c r="RV509" s="17"/>
      <c r="RW509" s="17"/>
      <c r="RX509" s="17"/>
      <c r="RY509" s="17"/>
      <c r="RZ509" s="17"/>
      <c r="SA509" s="17"/>
      <c r="SB509" s="17"/>
      <c r="SC509" s="17"/>
      <c r="SD509" s="17"/>
      <c r="SE509" s="17"/>
      <c r="SF509" s="17"/>
      <c r="SG509" s="17"/>
      <c r="SH509" s="17"/>
      <c r="SI509" s="17"/>
      <c r="SJ509" s="17"/>
      <c r="SK509" s="17"/>
      <c r="SL509" s="17"/>
      <c r="SM509" s="17"/>
      <c r="SN509" s="17"/>
      <c r="SO509" s="17"/>
      <c r="SP509" s="17"/>
      <c r="SQ509" s="17"/>
      <c r="SR509" s="17"/>
      <c r="SS509" s="17"/>
      <c r="ST509" s="17"/>
      <c r="SU509" s="17"/>
      <c r="SV509" s="17"/>
      <c r="SW509" s="17"/>
      <c r="SX509" s="17"/>
      <c r="SY509" s="17"/>
      <c r="SZ509" s="17"/>
      <c r="TA509" s="17"/>
      <c r="TB509" s="17"/>
      <c r="TC509" s="17"/>
      <c r="TD509" s="17"/>
      <c r="TE509" s="17"/>
      <c r="TF509" s="17"/>
      <c r="TG509" s="17"/>
      <c r="TH509" s="17"/>
      <c r="TI509" s="17"/>
      <c r="TJ509" s="17"/>
      <c r="TK509" s="17"/>
      <c r="TL509" s="17"/>
      <c r="TM509" s="17"/>
      <c r="TN509" s="17"/>
      <c r="TO509" s="17"/>
      <c r="TP509" s="17"/>
      <c r="TQ509" s="17"/>
      <c r="TR509" s="17"/>
      <c r="TS509" s="17"/>
      <c r="TT509" s="17"/>
      <c r="TU509" s="17"/>
      <c r="TV509" s="17"/>
      <c r="TW509" s="17"/>
      <c r="TX509" s="17"/>
      <c r="TY509" s="17"/>
      <c r="TZ509" s="17"/>
      <c r="UA509" s="17"/>
      <c r="UB509" s="17"/>
      <c r="UC509" s="17"/>
      <c r="UD509" s="17"/>
      <c r="UE509" s="17"/>
      <c r="UF509" s="17"/>
      <c r="UG509" s="17"/>
      <c r="UH509" s="17"/>
      <c r="UI509" s="17"/>
      <c r="UJ509" s="17"/>
      <c r="UK509" s="17"/>
      <c r="UL509" s="17"/>
      <c r="UM509" s="17"/>
      <c r="UN509" s="17"/>
      <c r="UO509" s="17"/>
      <c r="UP509" s="17"/>
      <c r="UQ509" s="17"/>
      <c r="UR509" s="17"/>
      <c r="US509" s="17"/>
      <c r="UT509" s="17"/>
      <c r="UU509" s="17"/>
      <c r="UV509" s="17"/>
      <c r="UW509" s="17"/>
      <c r="UX509" s="17"/>
      <c r="UY509" s="17"/>
      <c r="UZ509" s="17"/>
      <c r="VA509" s="17"/>
      <c r="VB509" s="17"/>
      <c r="VC509" s="17"/>
      <c r="VD509" s="17"/>
      <c r="VE509" s="17"/>
      <c r="VF509" s="17"/>
      <c r="VG509" s="17"/>
      <c r="VH509" s="17"/>
      <c r="VI509" s="17"/>
      <c r="VJ509" s="17"/>
      <c r="VK509" s="17"/>
      <c r="VL509" s="17"/>
      <c r="VM509" s="17"/>
      <c r="VN509" s="17"/>
      <c r="VO509" s="17"/>
      <c r="VP509" s="17"/>
      <c r="VQ509" s="17"/>
      <c r="VR509" s="17"/>
      <c r="VS509" s="17"/>
      <c r="VT509" s="17"/>
      <c r="VU509" s="17"/>
      <c r="VV509" s="17"/>
      <c r="VW509" s="17"/>
      <c r="VX509" s="17"/>
      <c r="VY509" s="17"/>
      <c r="VZ509" s="17"/>
      <c r="WA509" s="17"/>
      <c r="WB509" s="17"/>
      <c r="WC509" s="17"/>
      <c r="WD509" s="17"/>
      <c r="WE509" s="17"/>
      <c r="WF509" s="17"/>
      <c r="WG509" s="17"/>
      <c r="WH509" s="17"/>
      <c r="WI509" s="17"/>
      <c r="WJ509" s="17"/>
      <c r="WK509" s="17"/>
      <c r="WL509" s="17"/>
      <c r="WM509" s="17"/>
      <c r="WN509" s="17"/>
      <c r="WO509" s="17"/>
      <c r="WP509" s="17"/>
      <c r="WQ509" s="17"/>
      <c r="WR509" s="17"/>
      <c r="WS509" s="17"/>
      <c r="WT509" s="17"/>
      <c r="WU509" s="17"/>
      <c r="WV509" s="17"/>
      <c r="WW509" s="17"/>
      <c r="WX509" s="17"/>
      <c r="WY509" s="17"/>
      <c r="WZ509" s="17"/>
      <c r="XA509" s="17"/>
      <c r="XB509" s="17"/>
      <c r="XC509" s="17"/>
      <c r="XD509" s="17"/>
      <c r="XE509" s="17"/>
      <c r="XF509" s="17"/>
      <c r="XG509" s="17"/>
      <c r="XH509" s="17"/>
      <c r="XI509" s="17"/>
      <c r="XJ509" s="17"/>
      <c r="XK509" s="17"/>
      <c r="XL509" s="17"/>
      <c r="XM509" s="17"/>
      <c r="XN509" s="17"/>
      <c r="XO509" s="17"/>
      <c r="XP509" s="17"/>
      <c r="XQ509" s="17"/>
      <c r="XR509" s="17"/>
      <c r="XS509" s="17"/>
      <c r="XT509" s="17"/>
      <c r="XU509" s="17"/>
      <c r="XV509" s="17"/>
      <c r="XW509" s="17"/>
      <c r="XX509" s="17"/>
      <c r="XY509" s="17"/>
      <c r="XZ509" s="17"/>
      <c r="YA509" s="17"/>
      <c r="YB509" s="17"/>
      <c r="YC509" s="17"/>
      <c r="YD509" s="17"/>
      <c r="YE509" s="17"/>
      <c r="YF509" s="17"/>
      <c r="YG509" s="17"/>
      <c r="YH509" s="17"/>
      <c r="YI509" s="17"/>
      <c r="YJ509" s="17"/>
      <c r="YK509" s="17"/>
      <c r="YL509" s="17"/>
      <c r="YM509" s="17"/>
      <c r="YN509" s="17"/>
      <c r="YO509" s="17"/>
      <c r="YP509" s="17"/>
      <c r="YQ509" s="17"/>
      <c r="YR509" s="17"/>
      <c r="YS509" s="17"/>
      <c r="YT509" s="17"/>
      <c r="YU509" s="17"/>
      <c r="YV509" s="17"/>
      <c r="YW509" s="17"/>
      <c r="YX509" s="17"/>
      <c r="YY509" s="17"/>
      <c r="YZ509" s="17"/>
      <c r="ZA509" s="17"/>
      <c r="ZB509" s="17"/>
      <c r="ZC509" s="17"/>
      <c r="ZD509" s="17"/>
      <c r="ZE509" s="17"/>
      <c r="ZF509" s="17"/>
      <c r="ZG509" s="17"/>
      <c r="ZH509" s="17"/>
      <c r="ZI509" s="17"/>
      <c r="ZJ509" s="17"/>
      <c r="ZK509" s="17"/>
      <c r="ZL509" s="17"/>
      <c r="ZM509" s="17"/>
      <c r="ZN509" s="17"/>
      <c r="ZO509" s="17"/>
      <c r="ZP509" s="17"/>
      <c r="ZQ509" s="17"/>
      <c r="ZR509" s="17"/>
      <c r="ZS509" s="17"/>
      <c r="ZT509" s="17"/>
      <c r="ZU509" s="17"/>
      <c r="ZV509" s="17"/>
      <c r="ZW509" s="17"/>
      <c r="ZX509" s="17"/>
      <c r="ZY509" s="17"/>
      <c r="ZZ509" s="17"/>
      <c r="AAA509" s="17"/>
      <c r="AAB509" s="17"/>
      <c r="AAC509" s="17"/>
      <c r="AAD509" s="17"/>
      <c r="AAE509" s="17"/>
      <c r="AAF509" s="17"/>
      <c r="AAG509" s="17"/>
      <c r="AAH509" s="17"/>
      <c r="AAI509" s="17"/>
      <c r="AAJ509" s="17"/>
      <c r="AAK509" s="17"/>
      <c r="AAL509" s="17"/>
      <c r="AAM509" s="17"/>
      <c r="AAN509" s="17"/>
      <c r="AAO509" s="17"/>
      <c r="AAP509" s="17"/>
      <c r="AAQ509" s="17"/>
      <c r="AAR509" s="17"/>
      <c r="AAS509" s="17"/>
      <c r="AAT509" s="17"/>
      <c r="AAU509" s="17"/>
      <c r="AAV509" s="17"/>
      <c r="AAW509" s="17"/>
      <c r="AAX509" s="17"/>
      <c r="AAY509" s="17"/>
      <c r="AAZ509" s="17"/>
      <c r="ABA509" s="17"/>
      <c r="ABB509" s="17"/>
      <c r="ABC509" s="16"/>
    </row>
    <row r="510" spans="1:731" ht="102" x14ac:dyDescent="0.2">
      <c r="A510" s="213" t="s">
        <v>318</v>
      </c>
      <c r="B510" s="61" t="s">
        <v>319</v>
      </c>
      <c r="C510" s="216">
        <v>0</v>
      </c>
      <c r="D510" s="216">
        <v>6520.32</v>
      </c>
      <c r="E510" s="216">
        <v>0</v>
      </c>
      <c r="F510" s="216">
        <v>6520.32</v>
      </c>
      <c r="G510" s="216">
        <v>0</v>
      </c>
      <c r="H510" s="216">
        <v>5133.7470000000003</v>
      </c>
      <c r="I510" s="217" t="s">
        <v>320</v>
      </c>
      <c r="J510" s="218" t="s">
        <v>321</v>
      </c>
      <c r="K510" s="218" t="s">
        <v>322</v>
      </c>
      <c r="L510" s="218">
        <v>384</v>
      </c>
      <c r="M510" s="218">
        <v>384</v>
      </c>
      <c r="N510" s="218">
        <v>230.9</v>
      </c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  <c r="EP510" s="17"/>
      <c r="EQ510" s="17"/>
      <c r="ER510" s="17"/>
      <c r="ES510" s="17"/>
      <c r="ET510" s="17"/>
      <c r="EU510" s="17"/>
      <c r="EV510" s="17"/>
      <c r="EW510" s="17"/>
      <c r="EX510" s="17"/>
      <c r="EY510" s="17"/>
      <c r="EZ510" s="17"/>
      <c r="FA510" s="17"/>
      <c r="FB510" s="17"/>
      <c r="FC510" s="17"/>
      <c r="FD510" s="17"/>
      <c r="FE510" s="17"/>
      <c r="FF510" s="17"/>
      <c r="FG510" s="17"/>
      <c r="FH510" s="17"/>
      <c r="FI510" s="17"/>
      <c r="FJ510" s="17"/>
      <c r="FK510" s="17"/>
      <c r="FL510" s="17"/>
      <c r="FM510" s="17"/>
      <c r="FN510" s="17"/>
      <c r="FO510" s="17"/>
      <c r="FP510" s="17"/>
      <c r="FQ510" s="17"/>
      <c r="FR510" s="17"/>
      <c r="FS510" s="17"/>
      <c r="FT510" s="17"/>
      <c r="FU510" s="17"/>
      <c r="FV510" s="17"/>
      <c r="FW510" s="17"/>
      <c r="FX510" s="17"/>
      <c r="FY510" s="17"/>
      <c r="FZ510" s="17"/>
      <c r="GA510" s="17"/>
      <c r="GB510" s="17"/>
      <c r="GC510" s="17"/>
      <c r="GD510" s="17"/>
      <c r="GE510" s="17"/>
      <c r="GF510" s="17"/>
      <c r="GG510" s="17"/>
      <c r="GH510" s="17"/>
      <c r="GI510" s="17"/>
      <c r="GJ510" s="17"/>
      <c r="GK510" s="17"/>
      <c r="GL510" s="17"/>
      <c r="GM510" s="17"/>
      <c r="GN510" s="17"/>
      <c r="GO510" s="17"/>
      <c r="GP510" s="17"/>
      <c r="GQ510" s="17"/>
      <c r="GR510" s="17"/>
      <c r="GS510" s="17"/>
      <c r="GT510" s="17"/>
      <c r="GU510" s="17"/>
      <c r="GV510" s="17"/>
      <c r="GW510" s="17"/>
      <c r="GX510" s="17"/>
      <c r="GY510" s="17"/>
      <c r="GZ510" s="17"/>
      <c r="HA510" s="17"/>
      <c r="HB510" s="17"/>
      <c r="HC510" s="17"/>
      <c r="HD510" s="17"/>
      <c r="HE510" s="17"/>
      <c r="HF510" s="17"/>
      <c r="HG510" s="17"/>
      <c r="HH510" s="17"/>
      <c r="HI510" s="17"/>
      <c r="HJ510" s="17"/>
      <c r="HK510" s="17"/>
      <c r="HL510" s="17"/>
      <c r="HM510" s="17"/>
      <c r="HN510" s="17"/>
      <c r="HO510" s="17"/>
      <c r="HP510" s="17"/>
      <c r="HQ510" s="17"/>
      <c r="HR510" s="17"/>
      <c r="HS510" s="17"/>
      <c r="HT510" s="17"/>
      <c r="HU510" s="17"/>
      <c r="HV510" s="17"/>
      <c r="HW510" s="17"/>
      <c r="HX510" s="17"/>
      <c r="HY510" s="17"/>
      <c r="HZ510" s="17"/>
      <c r="IA510" s="17"/>
      <c r="IB510" s="17"/>
      <c r="IC510" s="17"/>
      <c r="ID510" s="17"/>
      <c r="IE510" s="17"/>
      <c r="IF510" s="17"/>
      <c r="IG510" s="17"/>
      <c r="IH510" s="17"/>
      <c r="II510" s="17"/>
      <c r="IJ510" s="17"/>
      <c r="IK510" s="17"/>
      <c r="IL510" s="17"/>
      <c r="IM510" s="17"/>
      <c r="IN510" s="17"/>
      <c r="IO510" s="17"/>
      <c r="IP510" s="17"/>
      <c r="IQ510" s="17"/>
      <c r="IR510" s="17"/>
      <c r="IS510" s="17"/>
      <c r="IT510" s="17"/>
      <c r="IU510" s="17"/>
      <c r="IV510" s="17"/>
      <c r="IW510" s="17"/>
      <c r="IX510" s="17"/>
      <c r="IY510" s="17"/>
      <c r="IZ510" s="17"/>
      <c r="JA510" s="17"/>
      <c r="JB510" s="17"/>
      <c r="JC510" s="17"/>
      <c r="JD510" s="17"/>
      <c r="JE510" s="17"/>
      <c r="JF510" s="17"/>
      <c r="JG510" s="17"/>
      <c r="JH510" s="17"/>
      <c r="JI510" s="17"/>
      <c r="JJ510" s="17"/>
      <c r="JK510" s="17"/>
      <c r="JL510" s="17"/>
      <c r="JM510" s="17"/>
      <c r="JN510" s="17"/>
      <c r="JO510" s="17"/>
      <c r="JP510" s="17"/>
      <c r="JQ510" s="17"/>
      <c r="JR510" s="17"/>
      <c r="JS510" s="17"/>
      <c r="JT510" s="17"/>
      <c r="JU510" s="17"/>
      <c r="JV510" s="17"/>
      <c r="JW510" s="17"/>
      <c r="JX510" s="17"/>
      <c r="JY510" s="17"/>
      <c r="JZ510" s="17"/>
      <c r="KA510" s="17"/>
      <c r="KB510" s="17"/>
      <c r="KC510" s="17"/>
      <c r="KD510" s="17"/>
      <c r="KE510" s="17"/>
      <c r="KF510" s="17"/>
      <c r="KG510" s="17"/>
      <c r="KH510" s="17"/>
      <c r="KI510" s="17"/>
      <c r="KJ510" s="17"/>
      <c r="KK510" s="17"/>
      <c r="KL510" s="17"/>
      <c r="KM510" s="17"/>
      <c r="KN510" s="17"/>
      <c r="KO510" s="17"/>
      <c r="KP510" s="17"/>
      <c r="KQ510" s="17"/>
      <c r="KR510" s="17"/>
      <c r="KS510" s="17"/>
      <c r="KT510" s="17"/>
      <c r="KU510" s="17"/>
      <c r="KV510" s="17"/>
      <c r="KW510" s="17"/>
      <c r="KX510" s="17"/>
      <c r="KY510" s="17"/>
      <c r="KZ510" s="17"/>
      <c r="LA510" s="17"/>
      <c r="LB510" s="17"/>
      <c r="LC510" s="17"/>
      <c r="LD510" s="17"/>
      <c r="LE510" s="17"/>
      <c r="LF510" s="17"/>
      <c r="LG510" s="17"/>
      <c r="LH510" s="17"/>
      <c r="LI510" s="17"/>
      <c r="LJ510" s="17"/>
      <c r="LK510" s="17"/>
      <c r="LL510" s="17"/>
      <c r="LM510" s="17"/>
      <c r="LN510" s="17"/>
      <c r="LO510" s="17"/>
      <c r="LP510" s="17"/>
      <c r="LQ510" s="17"/>
      <c r="LR510" s="17"/>
      <c r="LS510" s="17"/>
      <c r="LT510" s="17"/>
      <c r="LU510" s="17"/>
      <c r="LV510" s="17"/>
      <c r="LW510" s="17"/>
      <c r="LX510" s="17"/>
      <c r="LY510" s="17"/>
      <c r="LZ510" s="17"/>
      <c r="MA510" s="17"/>
      <c r="MB510" s="17"/>
      <c r="MC510" s="17"/>
      <c r="MD510" s="17"/>
      <c r="ME510" s="17"/>
      <c r="MF510" s="17"/>
      <c r="MG510" s="17"/>
      <c r="MH510" s="17"/>
      <c r="MI510" s="17"/>
      <c r="MJ510" s="17"/>
      <c r="MK510" s="17"/>
      <c r="ML510" s="17"/>
      <c r="MM510" s="17"/>
      <c r="MN510" s="17"/>
      <c r="MO510" s="17"/>
      <c r="MP510" s="17"/>
      <c r="MQ510" s="17"/>
      <c r="MR510" s="17"/>
      <c r="MS510" s="17"/>
      <c r="MT510" s="17"/>
      <c r="MU510" s="17"/>
      <c r="MV510" s="17"/>
      <c r="MW510" s="17"/>
      <c r="MX510" s="17"/>
      <c r="MY510" s="17"/>
      <c r="MZ510" s="17"/>
      <c r="NA510" s="17"/>
      <c r="NB510" s="17"/>
      <c r="NC510" s="17"/>
      <c r="ND510" s="17"/>
      <c r="NE510" s="17"/>
      <c r="NF510" s="17"/>
      <c r="NG510" s="17"/>
      <c r="NH510" s="17"/>
      <c r="NI510" s="17"/>
      <c r="NJ510" s="17"/>
      <c r="NK510" s="17"/>
      <c r="NL510" s="17"/>
      <c r="NM510" s="17"/>
      <c r="NN510" s="17"/>
      <c r="NO510" s="17"/>
      <c r="NP510" s="17"/>
      <c r="NQ510" s="17"/>
      <c r="NR510" s="17"/>
      <c r="NS510" s="17"/>
      <c r="NT510" s="17"/>
      <c r="NU510" s="17"/>
      <c r="NV510" s="17"/>
      <c r="NW510" s="17"/>
      <c r="NX510" s="17"/>
      <c r="NY510" s="17"/>
      <c r="NZ510" s="17"/>
      <c r="OA510" s="17"/>
      <c r="OB510" s="17"/>
      <c r="OC510" s="17"/>
      <c r="OD510" s="17"/>
      <c r="OE510" s="17"/>
      <c r="OF510" s="17"/>
      <c r="OG510" s="17"/>
      <c r="OH510" s="17"/>
      <c r="OI510" s="17"/>
      <c r="OJ510" s="17"/>
      <c r="OK510" s="17"/>
      <c r="OL510" s="17"/>
      <c r="OM510" s="17"/>
      <c r="ON510" s="17"/>
      <c r="OO510" s="17"/>
      <c r="OP510" s="17"/>
      <c r="OQ510" s="17"/>
      <c r="OR510" s="17"/>
      <c r="OS510" s="17"/>
      <c r="OT510" s="17"/>
      <c r="OU510" s="17"/>
      <c r="OV510" s="17"/>
      <c r="OW510" s="17"/>
      <c r="OX510" s="17"/>
      <c r="OY510" s="17"/>
      <c r="OZ510" s="17"/>
      <c r="PA510" s="17"/>
      <c r="PB510" s="17"/>
      <c r="PC510" s="17"/>
      <c r="PD510" s="17"/>
      <c r="PE510" s="17"/>
      <c r="PF510" s="17"/>
      <c r="PG510" s="17"/>
      <c r="PH510" s="17"/>
      <c r="PI510" s="17"/>
      <c r="PJ510" s="17"/>
      <c r="PK510" s="17"/>
      <c r="PL510" s="17"/>
      <c r="PM510" s="17"/>
      <c r="PN510" s="17"/>
      <c r="PO510" s="17"/>
      <c r="PP510" s="17"/>
      <c r="PQ510" s="17"/>
      <c r="PR510" s="17"/>
      <c r="PS510" s="17"/>
      <c r="PT510" s="17"/>
      <c r="PU510" s="17"/>
      <c r="PV510" s="17"/>
      <c r="PW510" s="17"/>
      <c r="PX510" s="17"/>
      <c r="PY510" s="17"/>
      <c r="PZ510" s="17"/>
      <c r="QA510" s="17"/>
      <c r="QB510" s="17"/>
      <c r="QC510" s="17"/>
      <c r="QD510" s="17"/>
      <c r="QE510" s="17"/>
      <c r="QF510" s="17"/>
      <c r="QG510" s="17"/>
      <c r="QH510" s="17"/>
      <c r="QI510" s="17"/>
      <c r="QJ510" s="17"/>
      <c r="QK510" s="17"/>
      <c r="QL510" s="17"/>
      <c r="QM510" s="17"/>
      <c r="QN510" s="17"/>
      <c r="QO510" s="17"/>
      <c r="QP510" s="17"/>
      <c r="QQ510" s="17"/>
      <c r="QR510" s="17"/>
      <c r="QS510" s="17"/>
      <c r="QT510" s="17"/>
      <c r="QU510" s="17"/>
      <c r="QV510" s="17"/>
      <c r="QW510" s="17"/>
      <c r="QX510" s="17"/>
      <c r="QY510" s="17"/>
      <c r="QZ510" s="17"/>
      <c r="RA510" s="17"/>
      <c r="RB510" s="17"/>
      <c r="RC510" s="17"/>
      <c r="RD510" s="17"/>
      <c r="RE510" s="17"/>
      <c r="RF510" s="17"/>
      <c r="RG510" s="17"/>
      <c r="RH510" s="17"/>
      <c r="RI510" s="17"/>
      <c r="RJ510" s="17"/>
      <c r="RK510" s="17"/>
      <c r="RL510" s="17"/>
      <c r="RM510" s="17"/>
      <c r="RN510" s="17"/>
      <c r="RO510" s="17"/>
      <c r="RP510" s="17"/>
      <c r="RQ510" s="17"/>
      <c r="RR510" s="17"/>
      <c r="RS510" s="17"/>
      <c r="RT510" s="17"/>
      <c r="RU510" s="17"/>
      <c r="RV510" s="17"/>
      <c r="RW510" s="17"/>
      <c r="RX510" s="17"/>
      <c r="RY510" s="17"/>
      <c r="RZ510" s="17"/>
      <c r="SA510" s="17"/>
      <c r="SB510" s="17"/>
      <c r="SC510" s="17"/>
      <c r="SD510" s="17"/>
      <c r="SE510" s="17"/>
      <c r="SF510" s="17"/>
      <c r="SG510" s="17"/>
      <c r="SH510" s="17"/>
      <c r="SI510" s="17"/>
      <c r="SJ510" s="17"/>
      <c r="SK510" s="17"/>
      <c r="SL510" s="17"/>
      <c r="SM510" s="17"/>
      <c r="SN510" s="17"/>
      <c r="SO510" s="17"/>
      <c r="SP510" s="17"/>
      <c r="SQ510" s="17"/>
      <c r="SR510" s="17"/>
      <c r="SS510" s="17"/>
      <c r="ST510" s="17"/>
      <c r="SU510" s="17"/>
      <c r="SV510" s="17"/>
      <c r="SW510" s="17"/>
      <c r="SX510" s="17"/>
      <c r="SY510" s="17"/>
      <c r="SZ510" s="17"/>
      <c r="TA510" s="17"/>
      <c r="TB510" s="17"/>
      <c r="TC510" s="17"/>
      <c r="TD510" s="17"/>
      <c r="TE510" s="17"/>
      <c r="TF510" s="17"/>
      <c r="TG510" s="17"/>
      <c r="TH510" s="17"/>
      <c r="TI510" s="17"/>
      <c r="TJ510" s="17"/>
      <c r="TK510" s="17"/>
      <c r="TL510" s="17"/>
      <c r="TM510" s="17"/>
      <c r="TN510" s="17"/>
      <c r="TO510" s="17"/>
      <c r="TP510" s="17"/>
      <c r="TQ510" s="17"/>
      <c r="TR510" s="17"/>
      <c r="TS510" s="17"/>
      <c r="TT510" s="17"/>
      <c r="TU510" s="17"/>
      <c r="TV510" s="17"/>
      <c r="TW510" s="17"/>
      <c r="TX510" s="17"/>
      <c r="TY510" s="17"/>
      <c r="TZ510" s="17"/>
      <c r="UA510" s="17"/>
      <c r="UB510" s="17"/>
      <c r="UC510" s="17"/>
      <c r="UD510" s="17"/>
      <c r="UE510" s="17"/>
      <c r="UF510" s="17"/>
      <c r="UG510" s="17"/>
      <c r="UH510" s="17"/>
      <c r="UI510" s="17"/>
      <c r="UJ510" s="17"/>
      <c r="UK510" s="17"/>
      <c r="UL510" s="17"/>
      <c r="UM510" s="17"/>
      <c r="UN510" s="17"/>
      <c r="UO510" s="17"/>
      <c r="UP510" s="17"/>
      <c r="UQ510" s="17"/>
      <c r="UR510" s="17"/>
      <c r="US510" s="17"/>
      <c r="UT510" s="17"/>
      <c r="UU510" s="17"/>
      <c r="UV510" s="17"/>
      <c r="UW510" s="17"/>
      <c r="UX510" s="17"/>
      <c r="UY510" s="17"/>
      <c r="UZ510" s="17"/>
      <c r="VA510" s="17"/>
      <c r="VB510" s="17"/>
      <c r="VC510" s="17"/>
      <c r="VD510" s="17"/>
      <c r="VE510" s="17"/>
      <c r="VF510" s="17"/>
      <c r="VG510" s="17"/>
      <c r="VH510" s="17"/>
      <c r="VI510" s="17"/>
      <c r="VJ510" s="17"/>
      <c r="VK510" s="17"/>
      <c r="VL510" s="17"/>
      <c r="VM510" s="17"/>
      <c r="VN510" s="17"/>
      <c r="VO510" s="17"/>
      <c r="VP510" s="17"/>
      <c r="VQ510" s="17"/>
      <c r="VR510" s="17"/>
      <c r="VS510" s="17"/>
      <c r="VT510" s="17"/>
      <c r="VU510" s="17"/>
      <c r="VV510" s="17"/>
      <c r="VW510" s="17"/>
      <c r="VX510" s="17"/>
      <c r="VY510" s="17"/>
      <c r="VZ510" s="17"/>
      <c r="WA510" s="17"/>
      <c r="WB510" s="17"/>
      <c r="WC510" s="17"/>
      <c r="WD510" s="17"/>
      <c r="WE510" s="17"/>
      <c r="WF510" s="17"/>
      <c r="WG510" s="17"/>
      <c r="WH510" s="17"/>
      <c r="WI510" s="17"/>
      <c r="WJ510" s="17"/>
      <c r="WK510" s="17"/>
      <c r="WL510" s="17"/>
      <c r="WM510" s="17"/>
      <c r="WN510" s="17"/>
      <c r="WO510" s="17"/>
      <c r="WP510" s="17"/>
      <c r="WQ510" s="17"/>
      <c r="WR510" s="17"/>
      <c r="WS510" s="17"/>
      <c r="WT510" s="17"/>
      <c r="WU510" s="17"/>
      <c r="WV510" s="17"/>
      <c r="WW510" s="17"/>
      <c r="WX510" s="17"/>
      <c r="WY510" s="17"/>
      <c r="WZ510" s="17"/>
      <c r="XA510" s="17"/>
      <c r="XB510" s="17"/>
      <c r="XC510" s="17"/>
      <c r="XD510" s="17"/>
      <c r="XE510" s="17"/>
      <c r="XF510" s="17"/>
      <c r="XG510" s="17"/>
      <c r="XH510" s="17"/>
      <c r="XI510" s="17"/>
      <c r="XJ510" s="17"/>
      <c r="XK510" s="17"/>
      <c r="XL510" s="17"/>
      <c r="XM510" s="17"/>
      <c r="XN510" s="17"/>
      <c r="XO510" s="17"/>
      <c r="XP510" s="17"/>
      <c r="XQ510" s="17"/>
      <c r="XR510" s="17"/>
      <c r="XS510" s="17"/>
      <c r="XT510" s="17"/>
      <c r="XU510" s="17"/>
      <c r="XV510" s="17"/>
      <c r="XW510" s="17"/>
      <c r="XX510" s="17"/>
      <c r="XY510" s="17"/>
      <c r="XZ510" s="17"/>
      <c r="YA510" s="17"/>
      <c r="YB510" s="17"/>
      <c r="YC510" s="17"/>
      <c r="YD510" s="17"/>
      <c r="YE510" s="17"/>
      <c r="YF510" s="17"/>
      <c r="YG510" s="17"/>
      <c r="YH510" s="17"/>
      <c r="YI510" s="17"/>
      <c r="YJ510" s="17"/>
      <c r="YK510" s="17"/>
      <c r="YL510" s="17"/>
      <c r="YM510" s="17"/>
      <c r="YN510" s="17"/>
      <c r="YO510" s="17"/>
      <c r="YP510" s="17"/>
      <c r="YQ510" s="17"/>
      <c r="YR510" s="17"/>
      <c r="YS510" s="17"/>
      <c r="YT510" s="17"/>
      <c r="YU510" s="17"/>
      <c r="YV510" s="17"/>
      <c r="YW510" s="17"/>
      <c r="YX510" s="17"/>
      <c r="YY510" s="17"/>
      <c r="YZ510" s="17"/>
      <c r="ZA510" s="17"/>
      <c r="ZB510" s="17"/>
      <c r="ZC510" s="17"/>
      <c r="ZD510" s="17"/>
      <c r="ZE510" s="17"/>
      <c r="ZF510" s="17"/>
      <c r="ZG510" s="17"/>
      <c r="ZH510" s="17"/>
      <c r="ZI510" s="17"/>
      <c r="ZJ510" s="17"/>
      <c r="ZK510" s="17"/>
      <c r="ZL510" s="17"/>
      <c r="ZM510" s="17"/>
      <c r="ZN510" s="17"/>
      <c r="ZO510" s="17"/>
      <c r="ZP510" s="17"/>
      <c r="ZQ510" s="17"/>
      <c r="ZR510" s="17"/>
      <c r="ZS510" s="17"/>
      <c r="ZT510" s="17"/>
      <c r="ZU510" s="17"/>
      <c r="ZV510" s="17"/>
      <c r="ZW510" s="17"/>
      <c r="ZX510" s="17"/>
      <c r="ZY510" s="17"/>
      <c r="ZZ510" s="17"/>
      <c r="AAA510" s="17"/>
      <c r="AAB510" s="17"/>
      <c r="AAC510" s="17"/>
      <c r="AAD510" s="17"/>
      <c r="AAE510" s="17"/>
      <c r="AAF510" s="17"/>
      <c r="AAG510" s="17"/>
      <c r="AAH510" s="17"/>
      <c r="AAI510" s="17"/>
      <c r="AAJ510" s="17"/>
      <c r="AAK510" s="17"/>
      <c r="AAL510" s="17"/>
      <c r="AAM510" s="17"/>
      <c r="AAN510" s="17"/>
      <c r="AAO510" s="17"/>
      <c r="AAP510" s="17"/>
      <c r="AAQ510" s="17"/>
      <c r="AAR510" s="17"/>
      <c r="AAS510" s="17"/>
      <c r="AAT510" s="17"/>
      <c r="AAU510" s="17"/>
      <c r="AAV510" s="17"/>
      <c r="AAW510" s="17"/>
      <c r="AAX510" s="17"/>
      <c r="AAY510" s="17"/>
      <c r="AAZ510" s="17"/>
      <c r="ABA510" s="17"/>
      <c r="ABB510" s="17"/>
    </row>
    <row r="511" spans="1:731" ht="89.25" x14ac:dyDescent="0.2">
      <c r="A511" s="213" t="s">
        <v>323</v>
      </c>
      <c r="B511" s="61" t="s">
        <v>324</v>
      </c>
      <c r="C511" s="216">
        <v>0</v>
      </c>
      <c r="D511" s="216">
        <v>0</v>
      </c>
      <c r="E511" s="216">
        <v>600</v>
      </c>
      <c r="F511" s="216">
        <v>0</v>
      </c>
      <c r="G511" s="216">
        <v>513.65632000000005</v>
      </c>
      <c r="H511" s="216">
        <v>0</v>
      </c>
      <c r="I511" s="217" t="s">
        <v>325</v>
      </c>
      <c r="J511" s="218" t="s">
        <v>180</v>
      </c>
      <c r="K511" s="218" t="s">
        <v>326</v>
      </c>
      <c r="L511" s="218">
        <v>9</v>
      </c>
      <c r="M511" s="218">
        <v>9</v>
      </c>
      <c r="N511" s="218">
        <v>9</v>
      </c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  <c r="ES511" s="17"/>
      <c r="ET511" s="17"/>
      <c r="EU511" s="17"/>
      <c r="EV511" s="17"/>
      <c r="EW511" s="17"/>
      <c r="EX511" s="17"/>
      <c r="EY511" s="17"/>
      <c r="EZ511" s="17"/>
      <c r="FA511" s="17"/>
      <c r="FB511" s="17"/>
      <c r="FC511" s="17"/>
      <c r="FD511" s="17"/>
      <c r="FE511" s="17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17"/>
      <c r="GN511" s="17"/>
      <c r="GO511" s="17"/>
      <c r="GP511" s="17"/>
      <c r="GQ511" s="17"/>
      <c r="GR511" s="17"/>
      <c r="GS511" s="17"/>
      <c r="GT511" s="17"/>
      <c r="GU511" s="17"/>
      <c r="GV511" s="17"/>
      <c r="GW511" s="17"/>
      <c r="GX511" s="17"/>
      <c r="GY511" s="17"/>
      <c r="GZ511" s="17"/>
      <c r="HA511" s="17"/>
      <c r="HB511" s="17"/>
      <c r="HC511" s="17"/>
      <c r="HD511" s="17"/>
      <c r="HE511" s="17"/>
      <c r="HF511" s="17"/>
      <c r="HG511" s="17"/>
      <c r="HH511" s="17"/>
      <c r="HI511" s="17"/>
      <c r="HJ511" s="17"/>
      <c r="HK511" s="17"/>
      <c r="HL511" s="17"/>
      <c r="HM511" s="17"/>
      <c r="HN511" s="17"/>
      <c r="HO511" s="17"/>
      <c r="HP511" s="17"/>
      <c r="HQ511" s="17"/>
      <c r="HR511" s="17"/>
      <c r="HS511" s="17"/>
      <c r="HT511" s="17"/>
      <c r="HU511" s="17"/>
      <c r="HV511" s="17"/>
      <c r="HW511" s="17"/>
      <c r="HX511" s="17"/>
      <c r="HY511" s="17"/>
      <c r="HZ511" s="17"/>
      <c r="IA511" s="17"/>
      <c r="IB511" s="17"/>
      <c r="IC511" s="17"/>
      <c r="ID511" s="17"/>
      <c r="IE511" s="17"/>
      <c r="IF511" s="17"/>
      <c r="IG511" s="17"/>
      <c r="IH511" s="17"/>
      <c r="II511" s="17"/>
      <c r="IJ511" s="17"/>
      <c r="IK511" s="17"/>
      <c r="IL511" s="17"/>
      <c r="IM511" s="17"/>
      <c r="IN511" s="17"/>
      <c r="IO511" s="17"/>
      <c r="IP511" s="17"/>
      <c r="IQ511" s="17"/>
      <c r="IR511" s="17"/>
      <c r="IS511" s="17"/>
      <c r="IT511" s="17"/>
      <c r="IU511" s="17"/>
      <c r="IV511" s="17"/>
      <c r="IW511" s="17"/>
      <c r="IX511" s="17"/>
      <c r="IY511" s="17"/>
      <c r="IZ511" s="17"/>
      <c r="JA511" s="17"/>
      <c r="JB511" s="17"/>
      <c r="JC511" s="17"/>
      <c r="JD511" s="17"/>
      <c r="JE511" s="17"/>
      <c r="JF511" s="17"/>
      <c r="JG511" s="17"/>
      <c r="JH511" s="17"/>
      <c r="JI511" s="17"/>
      <c r="JJ511" s="17"/>
      <c r="JK511" s="17"/>
      <c r="JL511" s="17"/>
      <c r="JM511" s="17"/>
      <c r="JN511" s="17"/>
      <c r="JO511" s="17"/>
      <c r="JP511" s="17"/>
      <c r="JQ511" s="17"/>
      <c r="JR511" s="17"/>
      <c r="JS511" s="17"/>
      <c r="JT511" s="17"/>
      <c r="JU511" s="17"/>
      <c r="JV511" s="17"/>
      <c r="JW511" s="17"/>
      <c r="JX511" s="17"/>
      <c r="JY511" s="17"/>
      <c r="JZ511" s="17"/>
      <c r="KA511" s="17"/>
      <c r="KB511" s="17"/>
      <c r="KC511" s="17"/>
      <c r="KD511" s="17"/>
      <c r="KE511" s="17"/>
      <c r="KF511" s="17"/>
      <c r="KG511" s="17"/>
      <c r="KH511" s="17"/>
      <c r="KI511" s="17"/>
      <c r="KJ511" s="17"/>
      <c r="KK511" s="17"/>
      <c r="KL511" s="17"/>
      <c r="KM511" s="17"/>
      <c r="KN511" s="17"/>
      <c r="KO511" s="17"/>
      <c r="KP511" s="17"/>
      <c r="KQ511" s="17"/>
      <c r="KR511" s="17"/>
      <c r="KS511" s="17"/>
      <c r="KT511" s="17"/>
      <c r="KU511" s="17"/>
      <c r="KV511" s="17"/>
      <c r="KW511" s="17"/>
      <c r="KX511" s="17"/>
      <c r="KY511" s="17"/>
      <c r="KZ511" s="17"/>
      <c r="LA511" s="17"/>
      <c r="LB511" s="17"/>
      <c r="LC511" s="17"/>
      <c r="LD511" s="17"/>
      <c r="LE511" s="17"/>
      <c r="LF511" s="17"/>
      <c r="LG511" s="17"/>
      <c r="LH511" s="17"/>
      <c r="LI511" s="17"/>
      <c r="LJ511" s="17"/>
      <c r="LK511" s="17"/>
      <c r="LL511" s="17"/>
      <c r="LM511" s="17"/>
      <c r="LN511" s="17"/>
      <c r="LO511" s="17"/>
      <c r="LP511" s="17"/>
      <c r="LQ511" s="17"/>
      <c r="LR511" s="17"/>
      <c r="LS511" s="17"/>
      <c r="LT511" s="17"/>
      <c r="LU511" s="17"/>
      <c r="LV511" s="17"/>
      <c r="LW511" s="17"/>
      <c r="LX511" s="17"/>
      <c r="LY511" s="17"/>
      <c r="LZ511" s="17"/>
      <c r="MA511" s="17"/>
      <c r="MB511" s="17"/>
      <c r="MC511" s="17"/>
      <c r="MD511" s="17"/>
      <c r="ME511" s="17"/>
      <c r="MF511" s="17"/>
      <c r="MG511" s="17"/>
      <c r="MH511" s="17"/>
      <c r="MI511" s="17"/>
      <c r="MJ511" s="17"/>
      <c r="MK511" s="17"/>
      <c r="ML511" s="17"/>
      <c r="MM511" s="17"/>
      <c r="MN511" s="17"/>
      <c r="MO511" s="17"/>
      <c r="MP511" s="17"/>
      <c r="MQ511" s="17"/>
      <c r="MR511" s="17"/>
      <c r="MS511" s="17"/>
      <c r="MT511" s="17"/>
      <c r="MU511" s="17"/>
      <c r="MV511" s="17"/>
      <c r="MW511" s="17"/>
      <c r="MX511" s="17"/>
      <c r="MY511" s="17"/>
      <c r="MZ511" s="17"/>
      <c r="NA511" s="17"/>
      <c r="NB511" s="17"/>
      <c r="NC511" s="17"/>
      <c r="ND511" s="17"/>
      <c r="NE511" s="17"/>
      <c r="NF511" s="17"/>
      <c r="NG511" s="17"/>
      <c r="NH511" s="17"/>
      <c r="NI511" s="17"/>
      <c r="NJ511" s="17"/>
      <c r="NK511" s="17"/>
      <c r="NL511" s="17"/>
      <c r="NM511" s="17"/>
      <c r="NN511" s="17"/>
      <c r="NO511" s="17"/>
      <c r="NP511" s="17"/>
      <c r="NQ511" s="17"/>
      <c r="NR511" s="17"/>
      <c r="NS511" s="17"/>
      <c r="NT511" s="17"/>
      <c r="NU511" s="17"/>
      <c r="NV511" s="17"/>
      <c r="NW511" s="17"/>
      <c r="NX511" s="17"/>
      <c r="NY511" s="17"/>
      <c r="NZ511" s="17"/>
      <c r="OA511" s="17"/>
      <c r="OB511" s="17"/>
      <c r="OC511" s="17"/>
      <c r="OD511" s="17"/>
      <c r="OE511" s="17"/>
      <c r="OF511" s="17"/>
      <c r="OG511" s="17"/>
      <c r="OH511" s="17"/>
      <c r="OI511" s="17"/>
      <c r="OJ511" s="17"/>
      <c r="OK511" s="17"/>
      <c r="OL511" s="17"/>
      <c r="OM511" s="17"/>
      <c r="ON511" s="17"/>
      <c r="OO511" s="17"/>
      <c r="OP511" s="17"/>
      <c r="OQ511" s="17"/>
      <c r="OR511" s="17"/>
      <c r="OS511" s="17"/>
      <c r="OT511" s="17"/>
      <c r="OU511" s="17"/>
      <c r="OV511" s="17"/>
      <c r="OW511" s="17"/>
      <c r="OX511" s="17"/>
      <c r="OY511" s="17"/>
      <c r="OZ511" s="17"/>
      <c r="PA511" s="17"/>
      <c r="PB511" s="17"/>
      <c r="PC511" s="17"/>
      <c r="PD511" s="17"/>
      <c r="PE511" s="17"/>
      <c r="PF511" s="17"/>
      <c r="PG511" s="17"/>
      <c r="PH511" s="17"/>
      <c r="PI511" s="17"/>
      <c r="PJ511" s="17"/>
      <c r="PK511" s="17"/>
      <c r="PL511" s="17"/>
      <c r="PM511" s="17"/>
      <c r="PN511" s="17"/>
      <c r="PO511" s="17"/>
      <c r="PP511" s="17"/>
      <c r="PQ511" s="17"/>
      <c r="PR511" s="17"/>
      <c r="PS511" s="17"/>
      <c r="PT511" s="17"/>
      <c r="PU511" s="17"/>
      <c r="PV511" s="17"/>
      <c r="PW511" s="17"/>
      <c r="PX511" s="17"/>
      <c r="PY511" s="17"/>
      <c r="PZ511" s="17"/>
      <c r="QA511" s="17"/>
      <c r="QB511" s="17"/>
      <c r="QC511" s="17"/>
      <c r="QD511" s="17"/>
      <c r="QE511" s="17"/>
      <c r="QF511" s="17"/>
      <c r="QG511" s="17"/>
      <c r="QH511" s="17"/>
      <c r="QI511" s="17"/>
      <c r="QJ511" s="17"/>
      <c r="QK511" s="17"/>
      <c r="QL511" s="17"/>
      <c r="QM511" s="17"/>
      <c r="QN511" s="17"/>
      <c r="QO511" s="17"/>
      <c r="QP511" s="17"/>
      <c r="QQ511" s="17"/>
      <c r="QR511" s="17"/>
      <c r="QS511" s="17"/>
      <c r="QT511" s="17"/>
      <c r="QU511" s="17"/>
      <c r="QV511" s="17"/>
      <c r="QW511" s="17"/>
      <c r="QX511" s="17"/>
      <c r="QY511" s="17"/>
      <c r="QZ511" s="17"/>
      <c r="RA511" s="17"/>
      <c r="RB511" s="17"/>
      <c r="RC511" s="17"/>
      <c r="RD511" s="17"/>
      <c r="RE511" s="17"/>
      <c r="RF511" s="17"/>
      <c r="RG511" s="17"/>
      <c r="RH511" s="17"/>
      <c r="RI511" s="17"/>
      <c r="RJ511" s="17"/>
      <c r="RK511" s="17"/>
      <c r="RL511" s="17"/>
      <c r="RM511" s="17"/>
      <c r="RN511" s="17"/>
      <c r="RO511" s="17"/>
      <c r="RP511" s="17"/>
      <c r="RQ511" s="17"/>
      <c r="RR511" s="17"/>
      <c r="RS511" s="17"/>
      <c r="RT511" s="17"/>
      <c r="RU511" s="17"/>
      <c r="RV511" s="17"/>
      <c r="RW511" s="17"/>
      <c r="RX511" s="17"/>
      <c r="RY511" s="17"/>
      <c r="RZ511" s="17"/>
      <c r="SA511" s="17"/>
      <c r="SB511" s="17"/>
      <c r="SC511" s="17"/>
      <c r="SD511" s="17"/>
      <c r="SE511" s="17"/>
      <c r="SF511" s="17"/>
      <c r="SG511" s="17"/>
      <c r="SH511" s="17"/>
      <c r="SI511" s="17"/>
      <c r="SJ511" s="17"/>
      <c r="SK511" s="17"/>
      <c r="SL511" s="17"/>
      <c r="SM511" s="17"/>
      <c r="SN511" s="17"/>
      <c r="SO511" s="17"/>
      <c r="SP511" s="17"/>
      <c r="SQ511" s="17"/>
      <c r="SR511" s="17"/>
      <c r="SS511" s="17"/>
      <c r="ST511" s="17"/>
      <c r="SU511" s="17"/>
      <c r="SV511" s="17"/>
      <c r="SW511" s="17"/>
      <c r="SX511" s="17"/>
      <c r="SY511" s="17"/>
      <c r="SZ511" s="17"/>
      <c r="TA511" s="17"/>
      <c r="TB511" s="17"/>
      <c r="TC511" s="17"/>
      <c r="TD511" s="17"/>
      <c r="TE511" s="17"/>
      <c r="TF511" s="17"/>
      <c r="TG511" s="17"/>
      <c r="TH511" s="17"/>
      <c r="TI511" s="17"/>
      <c r="TJ511" s="17"/>
      <c r="TK511" s="17"/>
      <c r="TL511" s="17"/>
      <c r="TM511" s="17"/>
      <c r="TN511" s="17"/>
      <c r="TO511" s="17"/>
      <c r="TP511" s="17"/>
      <c r="TQ511" s="17"/>
      <c r="TR511" s="17"/>
      <c r="TS511" s="17"/>
      <c r="TT511" s="17"/>
      <c r="TU511" s="17"/>
      <c r="TV511" s="17"/>
      <c r="TW511" s="17"/>
      <c r="TX511" s="17"/>
      <c r="TY511" s="17"/>
      <c r="TZ511" s="17"/>
      <c r="UA511" s="17"/>
      <c r="UB511" s="17"/>
      <c r="UC511" s="17"/>
      <c r="UD511" s="17"/>
      <c r="UE511" s="17"/>
      <c r="UF511" s="17"/>
      <c r="UG511" s="17"/>
      <c r="UH511" s="17"/>
      <c r="UI511" s="17"/>
      <c r="UJ511" s="17"/>
      <c r="UK511" s="17"/>
      <c r="UL511" s="17"/>
      <c r="UM511" s="17"/>
      <c r="UN511" s="17"/>
      <c r="UO511" s="17"/>
      <c r="UP511" s="17"/>
      <c r="UQ511" s="17"/>
      <c r="UR511" s="17"/>
      <c r="US511" s="17"/>
      <c r="UT511" s="17"/>
      <c r="UU511" s="17"/>
      <c r="UV511" s="17"/>
      <c r="UW511" s="17"/>
      <c r="UX511" s="17"/>
      <c r="UY511" s="17"/>
      <c r="UZ511" s="17"/>
      <c r="VA511" s="17"/>
      <c r="VB511" s="17"/>
      <c r="VC511" s="17"/>
      <c r="VD511" s="17"/>
      <c r="VE511" s="17"/>
      <c r="VF511" s="17"/>
      <c r="VG511" s="17"/>
      <c r="VH511" s="17"/>
      <c r="VI511" s="17"/>
      <c r="VJ511" s="17"/>
      <c r="VK511" s="17"/>
      <c r="VL511" s="17"/>
      <c r="VM511" s="17"/>
      <c r="VN511" s="17"/>
      <c r="VO511" s="17"/>
      <c r="VP511" s="17"/>
      <c r="VQ511" s="17"/>
      <c r="VR511" s="17"/>
      <c r="VS511" s="17"/>
      <c r="VT511" s="17"/>
      <c r="VU511" s="17"/>
      <c r="VV511" s="17"/>
      <c r="VW511" s="17"/>
      <c r="VX511" s="17"/>
      <c r="VY511" s="17"/>
      <c r="VZ511" s="17"/>
      <c r="WA511" s="17"/>
      <c r="WB511" s="17"/>
      <c r="WC511" s="17"/>
      <c r="WD511" s="17"/>
      <c r="WE511" s="17"/>
      <c r="WF511" s="17"/>
      <c r="WG511" s="17"/>
      <c r="WH511" s="17"/>
      <c r="WI511" s="17"/>
      <c r="WJ511" s="17"/>
      <c r="WK511" s="17"/>
      <c r="WL511" s="17"/>
      <c r="WM511" s="17"/>
      <c r="WN511" s="17"/>
      <c r="WO511" s="17"/>
      <c r="WP511" s="17"/>
      <c r="WQ511" s="17"/>
      <c r="WR511" s="17"/>
      <c r="WS511" s="17"/>
      <c r="WT511" s="17"/>
      <c r="WU511" s="17"/>
      <c r="WV511" s="17"/>
      <c r="WW511" s="17"/>
      <c r="WX511" s="17"/>
      <c r="WY511" s="17"/>
      <c r="WZ511" s="17"/>
      <c r="XA511" s="17"/>
      <c r="XB511" s="17"/>
      <c r="XC511" s="17"/>
      <c r="XD511" s="17"/>
      <c r="XE511" s="17"/>
      <c r="XF511" s="17"/>
      <c r="XG511" s="17"/>
      <c r="XH511" s="17"/>
      <c r="XI511" s="17"/>
      <c r="XJ511" s="17"/>
      <c r="XK511" s="17"/>
      <c r="XL511" s="17"/>
      <c r="XM511" s="17"/>
      <c r="XN511" s="17"/>
      <c r="XO511" s="17"/>
      <c r="XP511" s="17"/>
      <c r="XQ511" s="17"/>
      <c r="XR511" s="17"/>
      <c r="XS511" s="17"/>
      <c r="XT511" s="17"/>
      <c r="XU511" s="17"/>
      <c r="XV511" s="17"/>
      <c r="XW511" s="17"/>
      <c r="XX511" s="17"/>
      <c r="XY511" s="17"/>
      <c r="XZ511" s="17"/>
      <c r="YA511" s="17"/>
      <c r="YB511" s="17"/>
      <c r="YC511" s="17"/>
      <c r="YD511" s="17"/>
      <c r="YE511" s="17"/>
      <c r="YF511" s="17"/>
      <c r="YG511" s="17"/>
      <c r="YH511" s="17"/>
      <c r="YI511" s="17"/>
      <c r="YJ511" s="17"/>
      <c r="YK511" s="17"/>
      <c r="YL511" s="17"/>
      <c r="YM511" s="17"/>
      <c r="YN511" s="17"/>
      <c r="YO511" s="17"/>
      <c r="YP511" s="17"/>
      <c r="YQ511" s="17"/>
      <c r="YR511" s="17"/>
      <c r="YS511" s="17"/>
      <c r="YT511" s="17"/>
      <c r="YU511" s="17"/>
      <c r="YV511" s="17"/>
      <c r="YW511" s="17"/>
      <c r="YX511" s="17"/>
      <c r="YY511" s="17"/>
      <c r="YZ511" s="17"/>
      <c r="ZA511" s="17"/>
      <c r="ZB511" s="17"/>
      <c r="ZC511" s="17"/>
      <c r="ZD511" s="17"/>
      <c r="ZE511" s="17"/>
      <c r="ZF511" s="17"/>
      <c r="ZG511" s="17"/>
      <c r="ZH511" s="17"/>
      <c r="ZI511" s="17"/>
      <c r="ZJ511" s="17"/>
      <c r="ZK511" s="17"/>
      <c r="ZL511" s="17"/>
      <c r="ZM511" s="17"/>
      <c r="ZN511" s="17"/>
      <c r="ZO511" s="17"/>
      <c r="ZP511" s="17"/>
      <c r="ZQ511" s="17"/>
      <c r="ZR511" s="17"/>
      <c r="ZS511" s="17"/>
      <c r="ZT511" s="17"/>
      <c r="ZU511" s="17"/>
      <c r="ZV511" s="17"/>
      <c r="ZW511" s="17"/>
      <c r="ZX511" s="17"/>
      <c r="ZY511" s="17"/>
      <c r="ZZ511" s="17"/>
      <c r="AAA511" s="17"/>
      <c r="AAB511" s="17"/>
      <c r="AAC511" s="17"/>
      <c r="AAD511" s="17"/>
      <c r="AAE511" s="17"/>
      <c r="AAF511" s="17"/>
      <c r="AAG511" s="17"/>
      <c r="AAH511" s="17"/>
      <c r="AAI511" s="17"/>
      <c r="AAJ511" s="17"/>
      <c r="AAK511" s="17"/>
      <c r="AAL511" s="17"/>
      <c r="AAM511" s="17"/>
      <c r="AAN511" s="17"/>
      <c r="AAO511" s="17"/>
      <c r="AAP511" s="17"/>
      <c r="AAQ511" s="17"/>
      <c r="AAR511" s="17"/>
      <c r="AAS511" s="17"/>
      <c r="AAT511" s="17"/>
      <c r="AAU511" s="17"/>
      <c r="AAV511" s="17"/>
      <c r="AAW511" s="17"/>
      <c r="AAX511" s="17"/>
      <c r="AAY511" s="17"/>
      <c r="AAZ511" s="17"/>
      <c r="ABA511" s="17"/>
      <c r="ABB511" s="17"/>
    </row>
    <row r="512" spans="1:731" x14ac:dyDescent="0.2">
      <c r="A512" s="32" t="s">
        <v>59</v>
      </c>
      <c r="B512" s="70"/>
      <c r="C512" s="70">
        <f>C510+C511</f>
        <v>0</v>
      </c>
      <c r="D512" s="70">
        <f t="shared" ref="D512:H512" si="99">D510+D511</f>
        <v>6520.32</v>
      </c>
      <c r="E512" s="70">
        <f t="shared" si="99"/>
        <v>600</v>
      </c>
      <c r="F512" s="70">
        <f t="shared" si="99"/>
        <v>6520.32</v>
      </c>
      <c r="G512" s="70">
        <f t="shared" si="99"/>
        <v>513.65632000000005</v>
      </c>
      <c r="H512" s="70">
        <f t="shared" si="99"/>
        <v>5133.7470000000003</v>
      </c>
      <c r="I512" s="97"/>
      <c r="J512" s="92"/>
      <c r="K512" s="92"/>
      <c r="L512" s="92"/>
      <c r="M512" s="92"/>
      <c r="N512" s="92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  <c r="EP512" s="17"/>
      <c r="EQ512" s="17"/>
      <c r="ER512" s="17"/>
      <c r="ES512" s="17"/>
      <c r="ET512" s="17"/>
      <c r="EU512" s="17"/>
      <c r="EV512" s="17"/>
      <c r="EW512" s="17"/>
      <c r="EX512" s="17"/>
      <c r="EY512" s="17"/>
      <c r="EZ512" s="17"/>
      <c r="FA512" s="17"/>
      <c r="FB512" s="17"/>
      <c r="FC512" s="17"/>
      <c r="FD512" s="17"/>
      <c r="FE512" s="17"/>
      <c r="FF512" s="17"/>
      <c r="FG512" s="17"/>
      <c r="FH512" s="17"/>
      <c r="FI512" s="17"/>
      <c r="FJ512" s="17"/>
      <c r="FK512" s="17"/>
      <c r="FL512" s="17"/>
      <c r="FM512" s="17"/>
      <c r="FN512" s="17"/>
      <c r="FO512" s="17"/>
      <c r="FP512" s="17"/>
      <c r="FQ512" s="17"/>
      <c r="FR512" s="17"/>
      <c r="FS512" s="17"/>
      <c r="FT512" s="17"/>
      <c r="FU512" s="17"/>
      <c r="FV512" s="17"/>
      <c r="FW512" s="17"/>
      <c r="FX512" s="17"/>
      <c r="FY512" s="17"/>
      <c r="FZ512" s="17"/>
      <c r="GA512" s="17"/>
      <c r="GB512" s="17"/>
      <c r="GC512" s="17"/>
      <c r="GD512" s="17"/>
      <c r="GE512" s="17"/>
      <c r="GF512" s="17"/>
      <c r="GG512" s="17"/>
      <c r="GH512" s="17"/>
      <c r="GI512" s="17"/>
      <c r="GJ512" s="17"/>
      <c r="GK512" s="17"/>
      <c r="GL512" s="17"/>
      <c r="GM512" s="17"/>
      <c r="GN512" s="17"/>
      <c r="GO512" s="17"/>
      <c r="GP512" s="17"/>
      <c r="GQ512" s="17"/>
      <c r="GR512" s="17"/>
      <c r="GS512" s="17"/>
      <c r="GT512" s="17"/>
      <c r="GU512" s="17"/>
      <c r="GV512" s="17"/>
      <c r="GW512" s="17"/>
      <c r="GX512" s="17"/>
      <c r="GY512" s="17"/>
      <c r="GZ512" s="17"/>
      <c r="HA512" s="17"/>
      <c r="HB512" s="17"/>
      <c r="HC512" s="17"/>
      <c r="HD512" s="17"/>
      <c r="HE512" s="17"/>
      <c r="HF512" s="17"/>
      <c r="HG512" s="17"/>
      <c r="HH512" s="17"/>
      <c r="HI512" s="17"/>
      <c r="HJ512" s="17"/>
      <c r="HK512" s="17"/>
      <c r="HL512" s="17"/>
      <c r="HM512" s="17"/>
      <c r="HN512" s="17"/>
      <c r="HO512" s="17"/>
      <c r="HP512" s="17"/>
      <c r="HQ512" s="17"/>
      <c r="HR512" s="17"/>
      <c r="HS512" s="17"/>
      <c r="HT512" s="17"/>
      <c r="HU512" s="17"/>
      <c r="HV512" s="17"/>
      <c r="HW512" s="17"/>
      <c r="HX512" s="17"/>
      <c r="HY512" s="17"/>
      <c r="HZ512" s="17"/>
      <c r="IA512" s="17"/>
      <c r="IB512" s="17"/>
      <c r="IC512" s="17"/>
      <c r="ID512" s="17"/>
      <c r="IE512" s="17"/>
      <c r="IF512" s="17"/>
      <c r="IG512" s="17"/>
      <c r="IH512" s="17"/>
      <c r="II512" s="17"/>
      <c r="IJ512" s="17"/>
      <c r="IK512" s="17"/>
      <c r="IL512" s="17"/>
      <c r="IM512" s="17"/>
      <c r="IN512" s="17"/>
      <c r="IO512" s="17"/>
      <c r="IP512" s="17"/>
      <c r="IQ512" s="17"/>
      <c r="IR512" s="17"/>
      <c r="IS512" s="17"/>
      <c r="IT512" s="17"/>
      <c r="IU512" s="17"/>
      <c r="IV512" s="17"/>
      <c r="IW512" s="17"/>
      <c r="IX512" s="17"/>
      <c r="IY512" s="17"/>
      <c r="IZ512" s="17"/>
      <c r="JA512" s="17"/>
      <c r="JB512" s="17"/>
      <c r="JC512" s="17"/>
      <c r="JD512" s="17"/>
      <c r="JE512" s="17"/>
      <c r="JF512" s="17"/>
      <c r="JG512" s="17"/>
      <c r="JH512" s="17"/>
      <c r="JI512" s="17"/>
      <c r="JJ512" s="17"/>
      <c r="JK512" s="17"/>
      <c r="JL512" s="17"/>
      <c r="JM512" s="17"/>
      <c r="JN512" s="17"/>
      <c r="JO512" s="17"/>
      <c r="JP512" s="17"/>
      <c r="JQ512" s="17"/>
      <c r="JR512" s="17"/>
      <c r="JS512" s="17"/>
      <c r="JT512" s="17"/>
      <c r="JU512" s="17"/>
      <c r="JV512" s="17"/>
      <c r="JW512" s="17"/>
      <c r="JX512" s="17"/>
      <c r="JY512" s="17"/>
      <c r="JZ512" s="17"/>
      <c r="KA512" s="17"/>
      <c r="KB512" s="17"/>
      <c r="KC512" s="17"/>
      <c r="KD512" s="17"/>
      <c r="KE512" s="17"/>
      <c r="KF512" s="17"/>
      <c r="KG512" s="17"/>
      <c r="KH512" s="17"/>
      <c r="KI512" s="17"/>
      <c r="KJ512" s="17"/>
      <c r="KK512" s="17"/>
      <c r="KL512" s="17"/>
      <c r="KM512" s="17"/>
      <c r="KN512" s="17"/>
      <c r="KO512" s="17"/>
      <c r="KP512" s="17"/>
      <c r="KQ512" s="17"/>
      <c r="KR512" s="17"/>
      <c r="KS512" s="17"/>
      <c r="KT512" s="17"/>
      <c r="KU512" s="17"/>
      <c r="KV512" s="17"/>
      <c r="KW512" s="17"/>
      <c r="KX512" s="17"/>
      <c r="KY512" s="17"/>
      <c r="KZ512" s="17"/>
      <c r="LA512" s="17"/>
      <c r="LB512" s="17"/>
      <c r="LC512" s="17"/>
      <c r="LD512" s="17"/>
      <c r="LE512" s="17"/>
      <c r="LF512" s="17"/>
      <c r="LG512" s="17"/>
      <c r="LH512" s="17"/>
      <c r="LI512" s="17"/>
      <c r="LJ512" s="17"/>
      <c r="LK512" s="17"/>
      <c r="LL512" s="17"/>
      <c r="LM512" s="17"/>
      <c r="LN512" s="17"/>
      <c r="LO512" s="17"/>
      <c r="LP512" s="17"/>
      <c r="LQ512" s="17"/>
      <c r="LR512" s="17"/>
      <c r="LS512" s="17"/>
      <c r="LT512" s="17"/>
      <c r="LU512" s="17"/>
      <c r="LV512" s="17"/>
      <c r="LW512" s="17"/>
      <c r="LX512" s="17"/>
      <c r="LY512" s="17"/>
      <c r="LZ512" s="17"/>
      <c r="MA512" s="17"/>
      <c r="MB512" s="17"/>
      <c r="MC512" s="17"/>
      <c r="MD512" s="17"/>
      <c r="ME512" s="17"/>
      <c r="MF512" s="17"/>
      <c r="MG512" s="17"/>
      <c r="MH512" s="17"/>
      <c r="MI512" s="17"/>
      <c r="MJ512" s="17"/>
      <c r="MK512" s="17"/>
      <c r="ML512" s="17"/>
      <c r="MM512" s="17"/>
      <c r="MN512" s="17"/>
      <c r="MO512" s="17"/>
      <c r="MP512" s="17"/>
      <c r="MQ512" s="17"/>
      <c r="MR512" s="17"/>
      <c r="MS512" s="17"/>
      <c r="MT512" s="17"/>
      <c r="MU512" s="17"/>
      <c r="MV512" s="17"/>
      <c r="MW512" s="17"/>
      <c r="MX512" s="17"/>
      <c r="MY512" s="17"/>
      <c r="MZ512" s="17"/>
      <c r="NA512" s="17"/>
      <c r="NB512" s="17"/>
      <c r="NC512" s="17"/>
      <c r="ND512" s="17"/>
      <c r="NE512" s="17"/>
      <c r="NF512" s="17"/>
      <c r="NG512" s="17"/>
      <c r="NH512" s="17"/>
      <c r="NI512" s="17"/>
      <c r="NJ512" s="17"/>
      <c r="NK512" s="17"/>
      <c r="NL512" s="17"/>
      <c r="NM512" s="17"/>
      <c r="NN512" s="17"/>
      <c r="NO512" s="17"/>
      <c r="NP512" s="17"/>
      <c r="NQ512" s="17"/>
      <c r="NR512" s="17"/>
      <c r="NS512" s="17"/>
      <c r="NT512" s="17"/>
      <c r="NU512" s="17"/>
      <c r="NV512" s="17"/>
      <c r="NW512" s="17"/>
      <c r="NX512" s="17"/>
      <c r="NY512" s="17"/>
      <c r="NZ512" s="17"/>
      <c r="OA512" s="17"/>
      <c r="OB512" s="17"/>
      <c r="OC512" s="17"/>
      <c r="OD512" s="17"/>
      <c r="OE512" s="17"/>
      <c r="OF512" s="17"/>
      <c r="OG512" s="17"/>
      <c r="OH512" s="17"/>
      <c r="OI512" s="17"/>
      <c r="OJ512" s="17"/>
      <c r="OK512" s="17"/>
      <c r="OL512" s="17"/>
      <c r="OM512" s="17"/>
      <c r="ON512" s="17"/>
      <c r="OO512" s="17"/>
      <c r="OP512" s="17"/>
      <c r="OQ512" s="17"/>
      <c r="OR512" s="17"/>
      <c r="OS512" s="17"/>
      <c r="OT512" s="17"/>
      <c r="OU512" s="17"/>
      <c r="OV512" s="17"/>
      <c r="OW512" s="17"/>
      <c r="OX512" s="17"/>
      <c r="OY512" s="17"/>
      <c r="OZ512" s="17"/>
      <c r="PA512" s="17"/>
      <c r="PB512" s="17"/>
      <c r="PC512" s="17"/>
      <c r="PD512" s="17"/>
      <c r="PE512" s="17"/>
      <c r="PF512" s="17"/>
      <c r="PG512" s="17"/>
      <c r="PH512" s="17"/>
      <c r="PI512" s="17"/>
      <c r="PJ512" s="17"/>
      <c r="PK512" s="17"/>
      <c r="PL512" s="17"/>
      <c r="PM512" s="17"/>
      <c r="PN512" s="17"/>
      <c r="PO512" s="17"/>
      <c r="PP512" s="17"/>
      <c r="PQ512" s="17"/>
      <c r="PR512" s="17"/>
      <c r="PS512" s="17"/>
      <c r="PT512" s="17"/>
      <c r="PU512" s="17"/>
      <c r="PV512" s="17"/>
      <c r="PW512" s="17"/>
      <c r="PX512" s="17"/>
      <c r="PY512" s="17"/>
      <c r="PZ512" s="17"/>
      <c r="QA512" s="17"/>
      <c r="QB512" s="17"/>
      <c r="QC512" s="17"/>
      <c r="QD512" s="17"/>
      <c r="QE512" s="17"/>
      <c r="QF512" s="17"/>
      <c r="QG512" s="17"/>
      <c r="QH512" s="17"/>
      <c r="QI512" s="17"/>
      <c r="QJ512" s="17"/>
      <c r="QK512" s="17"/>
      <c r="QL512" s="17"/>
      <c r="QM512" s="17"/>
      <c r="QN512" s="17"/>
      <c r="QO512" s="17"/>
      <c r="QP512" s="17"/>
      <c r="QQ512" s="17"/>
      <c r="QR512" s="17"/>
      <c r="QS512" s="17"/>
      <c r="QT512" s="17"/>
      <c r="QU512" s="17"/>
      <c r="QV512" s="17"/>
      <c r="QW512" s="17"/>
      <c r="QX512" s="17"/>
      <c r="QY512" s="17"/>
      <c r="QZ512" s="17"/>
      <c r="RA512" s="17"/>
      <c r="RB512" s="17"/>
      <c r="RC512" s="17"/>
      <c r="RD512" s="17"/>
      <c r="RE512" s="17"/>
      <c r="RF512" s="17"/>
      <c r="RG512" s="17"/>
      <c r="RH512" s="17"/>
      <c r="RI512" s="17"/>
      <c r="RJ512" s="17"/>
      <c r="RK512" s="17"/>
      <c r="RL512" s="17"/>
      <c r="RM512" s="17"/>
      <c r="RN512" s="17"/>
      <c r="RO512" s="17"/>
      <c r="RP512" s="17"/>
      <c r="RQ512" s="17"/>
      <c r="RR512" s="17"/>
      <c r="RS512" s="17"/>
      <c r="RT512" s="17"/>
      <c r="RU512" s="17"/>
      <c r="RV512" s="17"/>
      <c r="RW512" s="17"/>
      <c r="RX512" s="17"/>
      <c r="RY512" s="17"/>
      <c r="RZ512" s="17"/>
      <c r="SA512" s="17"/>
      <c r="SB512" s="17"/>
      <c r="SC512" s="17"/>
      <c r="SD512" s="17"/>
      <c r="SE512" s="17"/>
      <c r="SF512" s="17"/>
      <c r="SG512" s="17"/>
      <c r="SH512" s="17"/>
      <c r="SI512" s="17"/>
      <c r="SJ512" s="17"/>
      <c r="SK512" s="17"/>
      <c r="SL512" s="17"/>
      <c r="SM512" s="17"/>
      <c r="SN512" s="17"/>
      <c r="SO512" s="17"/>
      <c r="SP512" s="17"/>
      <c r="SQ512" s="17"/>
      <c r="SR512" s="17"/>
      <c r="SS512" s="17"/>
      <c r="ST512" s="17"/>
      <c r="SU512" s="17"/>
      <c r="SV512" s="17"/>
      <c r="SW512" s="17"/>
      <c r="SX512" s="17"/>
      <c r="SY512" s="17"/>
      <c r="SZ512" s="17"/>
      <c r="TA512" s="17"/>
      <c r="TB512" s="17"/>
      <c r="TC512" s="17"/>
      <c r="TD512" s="17"/>
      <c r="TE512" s="17"/>
      <c r="TF512" s="17"/>
      <c r="TG512" s="17"/>
      <c r="TH512" s="17"/>
      <c r="TI512" s="17"/>
      <c r="TJ512" s="17"/>
      <c r="TK512" s="17"/>
      <c r="TL512" s="17"/>
      <c r="TM512" s="17"/>
      <c r="TN512" s="17"/>
      <c r="TO512" s="17"/>
      <c r="TP512" s="17"/>
      <c r="TQ512" s="17"/>
      <c r="TR512" s="17"/>
      <c r="TS512" s="17"/>
      <c r="TT512" s="17"/>
      <c r="TU512" s="17"/>
      <c r="TV512" s="17"/>
      <c r="TW512" s="17"/>
      <c r="TX512" s="17"/>
      <c r="TY512" s="17"/>
      <c r="TZ512" s="17"/>
      <c r="UA512" s="17"/>
      <c r="UB512" s="17"/>
      <c r="UC512" s="17"/>
      <c r="UD512" s="17"/>
      <c r="UE512" s="17"/>
      <c r="UF512" s="17"/>
      <c r="UG512" s="17"/>
      <c r="UH512" s="17"/>
      <c r="UI512" s="17"/>
      <c r="UJ512" s="17"/>
      <c r="UK512" s="17"/>
      <c r="UL512" s="17"/>
      <c r="UM512" s="17"/>
      <c r="UN512" s="17"/>
      <c r="UO512" s="17"/>
      <c r="UP512" s="17"/>
      <c r="UQ512" s="17"/>
      <c r="UR512" s="17"/>
      <c r="US512" s="17"/>
      <c r="UT512" s="17"/>
      <c r="UU512" s="17"/>
      <c r="UV512" s="17"/>
      <c r="UW512" s="17"/>
      <c r="UX512" s="17"/>
      <c r="UY512" s="17"/>
      <c r="UZ512" s="17"/>
      <c r="VA512" s="17"/>
      <c r="VB512" s="17"/>
      <c r="VC512" s="17"/>
      <c r="VD512" s="17"/>
      <c r="VE512" s="17"/>
      <c r="VF512" s="17"/>
      <c r="VG512" s="17"/>
      <c r="VH512" s="17"/>
      <c r="VI512" s="17"/>
      <c r="VJ512" s="17"/>
      <c r="VK512" s="17"/>
      <c r="VL512" s="17"/>
      <c r="VM512" s="17"/>
      <c r="VN512" s="17"/>
      <c r="VO512" s="17"/>
      <c r="VP512" s="17"/>
      <c r="VQ512" s="17"/>
      <c r="VR512" s="17"/>
      <c r="VS512" s="17"/>
      <c r="VT512" s="17"/>
      <c r="VU512" s="17"/>
      <c r="VV512" s="17"/>
      <c r="VW512" s="17"/>
      <c r="VX512" s="17"/>
      <c r="VY512" s="17"/>
      <c r="VZ512" s="17"/>
      <c r="WA512" s="17"/>
      <c r="WB512" s="17"/>
      <c r="WC512" s="17"/>
      <c r="WD512" s="17"/>
      <c r="WE512" s="17"/>
      <c r="WF512" s="17"/>
      <c r="WG512" s="17"/>
      <c r="WH512" s="17"/>
      <c r="WI512" s="17"/>
      <c r="WJ512" s="17"/>
      <c r="WK512" s="17"/>
      <c r="WL512" s="17"/>
      <c r="WM512" s="17"/>
      <c r="WN512" s="17"/>
      <c r="WO512" s="17"/>
      <c r="WP512" s="17"/>
      <c r="WQ512" s="17"/>
      <c r="WR512" s="17"/>
      <c r="WS512" s="17"/>
      <c r="WT512" s="17"/>
      <c r="WU512" s="17"/>
      <c r="WV512" s="17"/>
      <c r="WW512" s="17"/>
      <c r="WX512" s="17"/>
      <c r="WY512" s="17"/>
      <c r="WZ512" s="17"/>
      <c r="XA512" s="17"/>
      <c r="XB512" s="17"/>
      <c r="XC512" s="17"/>
      <c r="XD512" s="17"/>
      <c r="XE512" s="17"/>
      <c r="XF512" s="17"/>
      <c r="XG512" s="17"/>
      <c r="XH512" s="17"/>
      <c r="XI512" s="17"/>
      <c r="XJ512" s="17"/>
      <c r="XK512" s="17"/>
      <c r="XL512" s="17"/>
      <c r="XM512" s="17"/>
      <c r="XN512" s="17"/>
      <c r="XO512" s="17"/>
      <c r="XP512" s="17"/>
      <c r="XQ512" s="17"/>
      <c r="XR512" s="17"/>
      <c r="XS512" s="17"/>
      <c r="XT512" s="17"/>
      <c r="XU512" s="17"/>
      <c r="XV512" s="17"/>
      <c r="XW512" s="17"/>
      <c r="XX512" s="17"/>
      <c r="XY512" s="17"/>
      <c r="XZ512" s="17"/>
      <c r="YA512" s="17"/>
      <c r="YB512" s="17"/>
      <c r="YC512" s="17"/>
      <c r="YD512" s="17"/>
      <c r="YE512" s="17"/>
      <c r="YF512" s="17"/>
      <c r="YG512" s="17"/>
      <c r="YH512" s="17"/>
      <c r="YI512" s="17"/>
      <c r="YJ512" s="17"/>
      <c r="YK512" s="17"/>
      <c r="YL512" s="17"/>
      <c r="YM512" s="17"/>
      <c r="YN512" s="17"/>
      <c r="YO512" s="17"/>
      <c r="YP512" s="17"/>
      <c r="YQ512" s="17"/>
      <c r="YR512" s="17"/>
      <c r="YS512" s="17"/>
      <c r="YT512" s="17"/>
      <c r="YU512" s="17"/>
      <c r="YV512" s="17"/>
      <c r="YW512" s="17"/>
      <c r="YX512" s="17"/>
      <c r="YY512" s="17"/>
      <c r="YZ512" s="17"/>
      <c r="ZA512" s="17"/>
      <c r="ZB512" s="17"/>
      <c r="ZC512" s="17"/>
      <c r="ZD512" s="17"/>
      <c r="ZE512" s="17"/>
      <c r="ZF512" s="17"/>
      <c r="ZG512" s="17"/>
      <c r="ZH512" s="17"/>
      <c r="ZI512" s="17"/>
      <c r="ZJ512" s="17"/>
      <c r="ZK512" s="17"/>
      <c r="ZL512" s="17"/>
      <c r="ZM512" s="17"/>
      <c r="ZN512" s="17"/>
      <c r="ZO512" s="17"/>
      <c r="ZP512" s="17"/>
      <c r="ZQ512" s="17"/>
      <c r="ZR512" s="17"/>
      <c r="ZS512" s="17"/>
      <c r="ZT512" s="17"/>
      <c r="ZU512" s="17"/>
      <c r="ZV512" s="17"/>
      <c r="ZW512" s="17"/>
      <c r="ZX512" s="17"/>
      <c r="ZY512" s="17"/>
      <c r="ZZ512" s="17"/>
      <c r="AAA512" s="17"/>
      <c r="AAB512" s="17"/>
      <c r="AAC512" s="17"/>
      <c r="AAD512" s="17"/>
      <c r="AAE512" s="17"/>
      <c r="AAF512" s="17"/>
      <c r="AAG512" s="17"/>
      <c r="AAH512" s="17"/>
      <c r="AAI512" s="17"/>
      <c r="AAJ512" s="17"/>
      <c r="AAK512" s="17"/>
      <c r="AAL512" s="17"/>
      <c r="AAM512" s="17"/>
      <c r="AAN512" s="17"/>
      <c r="AAO512" s="17"/>
      <c r="AAP512" s="17"/>
      <c r="AAQ512" s="17"/>
      <c r="AAR512" s="17"/>
      <c r="AAS512" s="17"/>
      <c r="AAT512" s="17"/>
      <c r="AAU512" s="17"/>
      <c r="AAV512" s="17"/>
      <c r="AAW512" s="17"/>
      <c r="AAX512" s="17"/>
      <c r="AAY512" s="17"/>
      <c r="AAZ512" s="17"/>
      <c r="ABA512" s="17"/>
      <c r="ABB512" s="17"/>
    </row>
    <row r="513" spans="1:730" x14ac:dyDescent="0.2">
      <c r="A513" s="32" t="s">
        <v>21</v>
      </c>
      <c r="B513" s="70"/>
      <c r="C513" s="70">
        <v>0</v>
      </c>
      <c r="D513" s="70">
        <v>0</v>
      </c>
      <c r="E513" s="70">
        <v>0</v>
      </c>
      <c r="F513" s="70">
        <v>0</v>
      </c>
      <c r="G513" s="70">
        <v>0</v>
      </c>
      <c r="H513" s="70">
        <v>0</v>
      </c>
      <c r="I513" s="97"/>
      <c r="J513" s="92"/>
      <c r="K513" s="92"/>
      <c r="L513" s="92"/>
      <c r="M513" s="92"/>
      <c r="N513" s="92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  <c r="EM513" s="17"/>
      <c r="EN513" s="17"/>
      <c r="EO513" s="17"/>
      <c r="EP513" s="17"/>
      <c r="EQ513" s="17"/>
      <c r="ER513" s="17"/>
      <c r="ES513" s="17"/>
      <c r="ET513" s="17"/>
      <c r="EU513" s="17"/>
      <c r="EV513" s="17"/>
      <c r="EW513" s="17"/>
      <c r="EX513" s="17"/>
      <c r="EY513" s="17"/>
      <c r="EZ513" s="17"/>
      <c r="FA513" s="17"/>
      <c r="FB513" s="17"/>
      <c r="FC513" s="17"/>
      <c r="FD513" s="17"/>
      <c r="FE513" s="17"/>
      <c r="FF513" s="17"/>
      <c r="FG513" s="17"/>
      <c r="FH513" s="17"/>
      <c r="FI513" s="17"/>
      <c r="FJ513" s="17"/>
      <c r="FK513" s="17"/>
      <c r="FL513" s="17"/>
      <c r="FM513" s="17"/>
      <c r="FN513" s="17"/>
      <c r="FO513" s="17"/>
      <c r="FP513" s="17"/>
      <c r="FQ513" s="17"/>
      <c r="FR513" s="17"/>
      <c r="FS513" s="17"/>
      <c r="FT513" s="17"/>
      <c r="FU513" s="17"/>
      <c r="FV513" s="17"/>
      <c r="FW513" s="17"/>
      <c r="FX513" s="17"/>
      <c r="FY513" s="17"/>
      <c r="FZ513" s="17"/>
      <c r="GA513" s="17"/>
      <c r="GB513" s="17"/>
      <c r="GC513" s="17"/>
      <c r="GD513" s="17"/>
      <c r="GE513" s="17"/>
      <c r="GF513" s="17"/>
      <c r="GG513" s="17"/>
      <c r="GH513" s="17"/>
      <c r="GI513" s="17"/>
      <c r="GJ513" s="17"/>
      <c r="GK513" s="17"/>
      <c r="GL513" s="17"/>
      <c r="GM513" s="17"/>
      <c r="GN513" s="17"/>
      <c r="GO513" s="17"/>
      <c r="GP513" s="17"/>
      <c r="GQ513" s="17"/>
      <c r="GR513" s="17"/>
      <c r="GS513" s="17"/>
      <c r="GT513" s="17"/>
      <c r="GU513" s="17"/>
      <c r="GV513" s="17"/>
      <c r="GW513" s="17"/>
      <c r="GX513" s="17"/>
      <c r="GY513" s="17"/>
      <c r="GZ513" s="17"/>
      <c r="HA513" s="17"/>
      <c r="HB513" s="17"/>
      <c r="HC513" s="17"/>
      <c r="HD513" s="17"/>
      <c r="HE513" s="17"/>
      <c r="HF513" s="17"/>
      <c r="HG513" s="17"/>
      <c r="HH513" s="17"/>
      <c r="HI513" s="17"/>
      <c r="HJ513" s="17"/>
      <c r="HK513" s="17"/>
      <c r="HL513" s="17"/>
      <c r="HM513" s="17"/>
      <c r="HN513" s="17"/>
      <c r="HO513" s="17"/>
      <c r="HP513" s="17"/>
      <c r="HQ513" s="17"/>
      <c r="HR513" s="17"/>
      <c r="HS513" s="17"/>
      <c r="HT513" s="17"/>
      <c r="HU513" s="17"/>
      <c r="HV513" s="17"/>
      <c r="HW513" s="17"/>
      <c r="HX513" s="17"/>
      <c r="HY513" s="17"/>
      <c r="HZ513" s="17"/>
      <c r="IA513" s="17"/>
      <c r="IB513" s="17"/>
      <c r="IC513" s="17"/>
      <c r="ID513" s="17"/>
      <c r="IE513" s="17"/>
      <c r="IF513" s="17"/>
      <c r="IG513" s="17"/>
      <c r="IH513" s="17"/>
      <c r="II513" s="17"/>
      <c r="IJ513" s="17"/>
      <c r="IK513" s="17"/>
      <c r="IL513" s="17"/>
      <c r="IM513" s="17"/>
      <c r="IN513" s="17"/>
      <c r="IO513" s="17"/>
      <c r="IP513" s="17"/>
      <c r="IQ513" s="17"/>
      <c r="IR513" s="17"/>
      <c r="IS513" s="17"/>
      <c r="IT513" s="17"/>
      <c r="IU513" s="17"/>
      <c r="IV513" s="17"/>
      <c r="IW513" s="17"/>
      <c r="IX513" s="17"/>
      <c r="IY513" s="17"/>
      <c r="IZ513" s="17"/>
      <c r="JA513" s="17"/>
      <c r="JB513" s="17"/>
      <c r="JC513" s="17"/>
      <c r="JD513" s="17"/>
      <c r="JE513" s="17"/>
      <c r="JF513" s="17"/>
      <c r="JG513" s="17"/>
      <c r="JH513" s="17"/>
      <c r="JI513" s="17"/>
      <c r="JJ513" s="17"/>
      <c r="JK513" s="17"/>
      <c r="JL513" s="17"/>
      <c r="JM513" s="17"/>
      <c r="JN513" s="17"/>
      <c r="JO513" s="17"/>
      <c r="JP513" s="17"/>
      <c r="JQ513" s="17"/>
      <c r="JR513" s="17"/>
      <c r="JS513" s="17"/>
      <c r="JT513" s="17"/>
      <c r="JU513" s="17"/>
      <c r="JV513" s="17"/>
      <c r="JW513" s="17"/>
      <c r="JX513" s="17"/>
      <c r="JY513" s="17"/>
      <c r="JZ513" s="17"/>
      <c r="KA513" s="17"/>
      <c r="KB513" s="17"/>
      <c r="KC513" s="17"/>
      <c r="KD513" s="17"/>
      <c r="KE513" s="17"/>
      <c r="KF513" s="17"/>
      <c r="KG513" s="17"/>
      <c r="KH513" s="17"/>
      <c r="KI513" s="17"/>
      <c r="KJ513" s="17"/>
      <c r="KK513" s="17"/>
      <c r="KL513" s="17"/>
      <c r="KM513" s="17"/>
      <c r="KN513" s="17"/>
      <c r="KO513" s="17"/>
      <c r="KP513" s="17"/>
      <c r="KQ513" s="17"/>
      <c r="KR513" s="17"/>
      <c r="KS513" s="17"/>
      <c r="KT513" s="17"/>
      <c r="KU513" s="17"/>
      <c r="KV513" s="17"/>
      <c r="KW513" s="17"/>
      <c r="KX513" s="17"/>
      <c r="KY513" s="17"/>
      <c r="KZ513" s="17"/>
      <c r="LA513" s="17"/>
      <c r="LB513" s="17"/>
      <c r="LC513" s="17"/>
      <c r="LD513" s="17"/>
      <c r="LE513" s="17"/>
      <c r="LF513" s="17"/>
      <c r="LG513" s="17"/>
      <c r="LH513" s="17"/>
      <c r="LI513" s="17"/>
      <c r="LJ513" s="17"/>
      <c r="LK513" s="17"/>
      <c r="LL513" s="17"/>
      <c r="LM513" s="17"/>
      <c r="LN513" s="17"/>
      <c r="LO513" s="17"/>
      <c r="LP513" s="17"/>
      <c r="LQ513" s="17"/>
      <c r="LR513" s="17"/>
      <c r="LS513" s="17"/>
      <c r="LT513" s="17"/>
      <c r="LU513" s="17"/>
      <c r="LV513" s="17"/>
      <c r="LW513" s="17"/>
      <c r="LX513" s="17"/>
      <c r="LY513" s="17"/>
      <c r="LZ513" s="17"/>
      <c r="MA513" s="17"/>
      <c r="MB513" s="17"/>
      <c r="MC513" s="17"/>
      <c r="MD513" s="17"/>
      <c r="ME513" s="17"/>
      <c r="MF513" s="17"/>
      <c r="MG513" s="17"/>
      <c r="MH513" s="17"/>
      <c r="MI513" s="17"/>
      <c r="MJ513" s="17"/>
      <c r="MK513" s="17"/>
      <c r="ML513" s="17"/>
      <c r="MM513" s="17"/>
      <c r="MN513" s="17"/>
      <c r="MO513" s="17"/>
      <c r="MP513" s="17"/>
      <c r="MQ513" s="17"/>
      <c r="MR513" s="17"/>
      <c r="MS513" s="17"/>
      <c r="MT513" s="17"/>
      <c r="MU513" s="17"/>
      <c r="MV513" s="17"/>
      <c r="MW513" s="17"/>
      <c r="MX513" s="17"/>
      <c r="MY513" s="17"/>
      <c r="MZ513" s="17"/>
      <c r="NA513" s="17"/>
      <c r="NB513" s="17"/>
      <c r="NC513" s="17"/>
      <c r="ND513" s="17"/>
      <c r="NE513" s="17"/>
      <c r="NF513" s="17"/>
      <c r="NG513" s="17"/>
      <c r="NH513" s="17"/>
      <c r="NI513" s="17"/>
      <c r="NJ513" s="17"/>
      <c r="NK513" s="17"/>
      <c r="NL513" s="17"/>
      <c r="NM513" s="17"/>
      <c r="NN513" s="17"/>
      <c r="NO513" s="17"/>
      <c r="NP513" s="17"/>
      <c r="NQ513" s="17"/>
      <c r="NR513" s="17"/>
      <c r="NS513" s="17"/>
      <c r="NT513" s="17"/>
      <c r="NU513" s="17"/>
      <c r="NV513" s="17"/>
      <c r="NW513" s="17"/>
      <c r="NX513" s="17"/>
      <c r="NY513" s="17"/>
      <c r="NZ513" s="17"/>
      <c r="OA513" s="17"/>
      <c r="OB513" s="17"/>
      <c r="OC513" s="17"/>
      <c r="OD513" s="17"/>
      <c r="OE513" s="17"/>
      <c r="OF513" s="17"/>
      <c r="OG513" s="17"/>
      <c r="OH513" s="17"/>
      <c r="OI513" s="17"/>
      <c r="OJ513" s="17"/>
      <c r="OK513" s="17"/>
      <c r="OL513" s="17"/>
      <c r="OM513" s="17"/>
      <c r="ON513" s="17"/>
      <c r="OO513" s="17"/>
      <c r="OP513" s="17"/>
      <c r="OQ513" s="17"/>
      <c r="OR513" s="17"/>
      <c r="OS513" s="17"/>
      <c r="OT513" s="17"/>
      <c r="OU513" s="17"/>
      <c r="OV513" s="17"/>
      <c r="OW513" s="17"/>
      <c r="OX513" s="17"/>
      <c r="OY513" s="17"/>
      <c r="OZ513" s="17"/>
      <c r="PA513" s="17"/>
      <c r="PB513" s="17"/>
      <c r="PC513" s="17"/>
      <c r="PD513" s="17"/>
      <c r="PE513" s="17"/>
      <c r="PF513" s="17"/>
      <c r="PG513" s="17"/>
      <c r="PH513" s="17"/>
      <c r="PI513" s="17"/>
      <c r="PJ513" s="17"/>
      <c r="PK513" s="17"/>
      <c r="PL513" s="17"/>
      <c r="PM513" s="17"/>
      <c r="PN513" s="17"/>
      <c r="PO513" s="17"/>
      <c r="PP513" s="17"/>
      <c r="PQ513" s="17"/>
      <c r="PR513" s="17"/>
      <c r="PS513" s="17"/>
      <c r="PT513" s="17"/>
      <c r="PU513" s="17"/>
      <c r="PV513" s="17"/>
      <c r="PW513" s="17"/>
      <c r="PX513" s="17"/>
      <c r="PY513" s="17"/>
      <c r="PZ513" s="17"/>
      <c r="QA513" s="17"/>
      <c r="QB513" s="17"/>
      <c r="QC513" s="17"/>
      <c r="QD513" s="17"/>
      <c r="QE513" s="17"/>
      <c r="QF513" s="17"/>
      <c r="QG513" s="17"/>
      <c r="QH513" s="17"/>
      <c r="QI513" s="17"/>
      <c r="QJ513" s="17"/>
      <c r="QK513" s="17"/>
      <c r="QL513" s="17"/>
      <c r="QM513" s="17"/>
      <c r="QN513" s="17"/>
      <c r="QO513" s="17"/>
      <c r="QP513" s="17"/>
      <c r="QQ513" s="17"/>
      <c r="QR513" s="17"/>
      <c r="QS513" s="17"/>
      <c r="QT513" s="17"/>
      <c r="QU513" s="17"/>
      <c r="QV513" s="17"/>
      <c r="QW513" s="17"/>
      <c r="QX513" s="17"/>
      <c r="QY513" s="17"/>
      <c r="QZ513" s="17"/>
      <c r="RA513" s="17"/>
      <c r="RB513" s="17"/>
      <c r="RC513" s="17"/>
      <c r="RD513" s="17"/>
      <c r="RE513" s="17"/>
      <c r="RF513" s="17"/>
      <c r="RG513" s="17"/>
      <c r="RH513" s="17"/>
      <c r="RI513" s="17"/>
      <c r="RJ513" s="17"/>
      <c r="RK513" s="17"/>
      <c r="RL513" s="17"/>
      <c r="RM513" s="17"/>
      <c r="RN513" s="17"/>
      <c r="RO513" s="17"/>
      <c r="RP513" s="17"/>
      <c r="RQ513" s="17"/>
      <c r="RR513" s="17"/>
      <c r="RS513" s="17"/>
      <c r="RT513" s="17"/>
      <c r="RU513" s="17"/>
      <c r="RV513" s="17"/>
      <c r="RW513" s="17"/>
      <c r="RX513" s="17"/>
      <c r="RY513" s="17"/>
      <c r="RZ513" s="17"/>
      <c r="SA513" s="17"/>
      <c r="SB513" s="17"/>
      <c r="SC513" s="17"/>
      <c r="SD513" s="17"/>
      <c r="SE513" s="17"/>
      <c r="SF513" s="17"/>
      <c r="SG513" s="17"/>
      <c r="SH513" s="17"/>
      <c r="SI513" s="17"/>
      <c r="SJ513" s="17"/>
      <c r="SK513" s="17"/>
      <c r="SL513" s="17"/>
      <c r="SM513" s="17"/>
      <c r="SN513" s="17"/>
      <c r="SO513" s="17"/>
      <c r="SP513" s="17"/>
      <c r="SQ513" s="17"/>
      <c r="SR513" s="17"/>
      <c r="SS513" s="17"/>
      <c r="ST513" s="17"/>
      <c r="SU513" s="17"/>
      <c r="SV513" s="17"/>
      <c r="SW513" s="17"/>
      <c r="SX513" s="17"/>
      <c r="SY513" s="17"/>
      <c r="SZ513" s="17"/>
      <c r="TA513" s="17"/>
      <c r="TB513" s="17"/>
      <c r="TC513" s="17"/>
      <c r="TD513" s="17"/>
      <c r="TE513" s="17"/>
      <c r="TF513" s="17"/>
      <c r="TG513" s="17"/>
      <c r="TH513" s="17"/>
      <c r="TI513" s="17"/>
      <c r="TJ513" s="17"/>
      <c r="TK513" s="17"/>
      <c r="TL513" s="17"/>
      <c r="TM513" s="17"/>
      <c r="TN513" s="17"/>
      <c r="TO513" s="17"/>
      <c r="TP513" s="17"/>
      <c r="TQ513" s="17"/>
      <c r="TR513" s="17"/>
      <c r="TS513" s="17"/>
      <c r="TT513" s="17"/>
      <c r="TU513" s="17"/>
      <c r="TV513" s="17"/>
      <c r="TW513" s="17"/>
      <c r="TX513" s="17"/>
      <c r="TY513" s="17"/>
      <c r="TZ513" s="17"/>
      <c r="UA513" s="17"/>
      <c r="UB513" s="17"/>
      <c r="UC513" s="17"/>
      <c r="UD513" s="17"/>
      <c r="UE513" s="17"/>
      <c r="UF513" s="17"/>
      <c r="UG513" s="17"/>
      <c r="UH513" s="17"/>
      <c r="UI513" s="17"/>
      <c r="UJ513" s="17"/>
      <c r="UK513" s="17"/>
      <c r="UL513" s="17"/>
      <c r="UM513" s="17"/>
      <c r="UN513" s="17"/>
      <c r="UO513" s="17"/>
      <c r="UP513" s="17"/>
      <c r="UQ513" s="17"/>
      <c r="UR513" s="17"/>
      <c r="US513" s="17"/>
      <c r="UT513" s="17"/>
      <c r="UU513" s="17"/>
      <c r="UV513" s="17"/>
      <c r="UW513" s="17"/>
      <c r="UX513" s="17"/>
      <c r="UY513" s="17"/>
      <c r="UZ513" s="17"/>
      <c r="VA513" s="17"/>
      <c r="VB513" s="17"/>
      <c r="VC513" s="17"/>
      <c r="VD513" s="17"/>
      <c r="VE513" s="17"/>
      <c r="VF513" s="17"/>
      <c r="VG513" s="17"/>
      <c r="VH513" s="17"/>
      <c r="VI513" s="17"/>
      <c r="VJ513" s="17"/>
      <c r="VK513" s="17"/>
      <c r="VL513" s="17"/>
      <c r="VM513" s="17"/>
      <c r="VN513" s="17"/>
      <c r="VO513" s="17"/>
      <c r="VP513" s="17"/>
      <c r="VQ513" s="17"/>
      <c r="VR513" s="17"/>
      <c r="VS513" s="17"/>
      <c r="VT513" s="17"/>
      <c r="VU513" s="17"/>
      <c r="VV513" s="17"/>
      <c r="VW513" s="17"/>
      <c r="VX513" s="17"/>
      <c r="VY513" s="17"/>
      <c r="VZ513" s="17"/>
      <c r="WA513" s="17"/>
      <c r="WB513" s="17"/>
      <c r="WC513" s="17"/>
      <c r="WD513" s="17"/>
      <c r="WE513" s="17"/>
      <c r="WF513" s="17"/>
      <c r="WG513" s="17"/>
      <c r="WH513" s="17"/>
      <c r="WI513" s="17"/>
      <c r="WJ513" s="17"/>
      <c r="WK513" s="17"/>
      <c r="WL513" s="17"/>
      <c r="WM513" s="17"/>
      <c r="WN513" s="17"/>
      <c r="WO513" s="17"/>
      <c r="WP513" s="17"/>
      <c r="WQ513" s="17"/>
      <c r="WR513" s="17"/>
      <c r="WS513" s="17"/>
      <c r="WT513" s="17"/>
      <c r="WU513" s="17"/>
      <c r="WV513" s="17"/>
      <c r="WW513" s="17"/>
      <c r="WX513" s="17"/>
      <c r="WY513" s="17"/>
      <c r="WZ513" s="17"/>
      <c r="XA513" s="17"/>
      <c r="XB513" s="17"/>
      <c r="XC513" s="17"/>
      <c r="XD513" s="17"/>
      <c r="XE513" s="17"/>
      <c r="XF513" s="17"/>
      <c r="XG513" s="17"/>
      <c r="XH513" s="17"/>
      <c r="XI513" s="17"/>
      <c r="XJ513" s="17"/>
      <c r="XK513" s="17"/>
      <c r="XL513" s="17"/>
      <c r="XM513" s="17"/>
      <c r="XN513" s="17"/>
      <c r="XO513" s="17"/>
      <c r="XP513" s="17"/>
      <c r="XQ513" s="17"/>
      <c r="XR513" s="17"/>
      <c r="XS513" s="17"/>
      <c r="XT513" s="17"/>
      <c r="XU513" s="17"/>
      <c r="XV513" s="17"/>
      <c r="XW513" s="17"/>
      <c r="XX513" s="17"/>
      <c r="XY513" s="17"/>
      <c r="XZ513" s="17"/>
      <c r="YA513" s="17"/>
      <c r="YB513" s="17"/>
      <c r="YC513" s="17"/>
      <c r="YD513" s="17"/>
      <c r="YE513" s="17"/>
      <c r="YF513" s="17"/>
      <c r="YG513" s="17"/>
      <c r="YH513" s="17"/>
      <c r="YI513" s="17"/>
      <c r="YJ513" s="17"/>
      <c r="YK513" s="17"/>
      <c r="YL513" s="17"/>
      <c r="YM513" s="17"/>
      <c r="YN513" s="17"/>
      <c r="YO513" s="17"/>
      <c r="YP513" s="17"/>
      <c r="YQ513" s="17"/>
      <c r="YR513" s="17"/>
      <c r="YS513" s="17"/>
      <c r="YT513" s="17"/>
      <c r="YU513" s="17"/>
      <c r="YV513" s="17"/>
      <c r="YW513" s="17"/>
      <c r="YX513" s="17"/>
      <c r="YY513" s="17"/>
      <c r="YZ513" s="17"/>
      <c r="ZA513" s="17"/>
      <c r="ZB513" s="17"/>
      <c r="ZC513" s="17"/>
      <c r="ZD513" s="17"/>
      <c r="ZE513" s="17"/>
      <c r="ZF513" s="17"/>
      <c r="ZG513" s="17"/>
      <c r="ZH513" s="17"/>
      <c r="ZI513" s="17"/>
      <c r="ZJ513" s="17"/>
      <c r="ZK513" s="17"/>
      <c r="ZL513" s="17"/>
      <c r="ZM513" s="17"/>
      <c r="ZN513" s="17"/>
      <c r="ZO513" s="17"/>
      <c r="ZP513" s="17"/>
      <c r="ZQ513" s="17"/>
      <c r="ZR513" s="17"/>
      <c r="ZS513" s="17"/>
      <c r="ZT513" s="17"/>
      <c r="ZU513" s="17"/>
      <c r="ZV513" s="17"/>
      <c r="ZW513" s="17"/>
      <c r="ZX513" s="17"/>
      <c r="ZY513" s="17"/>
      <c r="ZZ513" s="17"/>
      <c r="AAA513" s="17"/>
      <c r="AAB513" s="17"/>
      <c r="AAC513" s="17"/>
      <c r="AAD513" s="17"/>
      <c r="AAE513" s="17"/>
      <c r="AAF513" s="17"/>
      <c r="AAG513" s="17"/>
      <c r="AAH513" s="17"/>
      <c r="AAI513" s="17"/>
      <c r="AAJ513" s="17"/>
      <c r="AAK513" s="17"/>
      <c r="AAL513" s="17"/>
      <c r="AAM513" s="17"/>
      <c r="AAN513" s="17"/>
      <c r="AAO513" s="17"/>
      <c r="AAP513" s="17"/>
      <c r="AAQ513" s="17"/>
      <c r="AAR513" s="17"/>
      <c r="AAS513" s="17"/>
      <c r="AAT513" s="17"/>
      <c r="AAU513" s="17"/>
      <c r="AAV513" s="17"/>
      <c r="AAW513" s="17"/>
      <c r="AAX513" s="17"/>
      <c r="AAY513" s="17"/>
      <c r="AAZ513" s="17"/>
      <c r="ABA513" s="17"/>
      <c r="ABB513" s="17"/>
    </row>
    <row r="514" spans="1:730" x14ac:dyDescent="0.2">
      <c r="A514" s="11" t="s">
        <v>20</v>
      </c>
      <c r="B514" s="27"/>
      <c r="C514" s="27">
        <f t="shared" ref="C514:H514" si="100">C512+C513</f>
        <v>0</v>
      </c>
      <c r="D514" s="27">
        <f t="shared" si="100"/>
        <v>6520.32</v>
      </c>
      <c r="E514" s="27">
        <f t="shared" si="100"/>
        <v>600</v>
      </c>
      <c r="F514" s="27">
        <f t="shared" si="100"/>
        <v>6520.32</v>
      </c>
      <c r="G514" s="27">
        <f t="shared" si="100"/>
        <v>513.65632000000005</v>
      </c>
      <c r="H514" s="27">
        <f t="shared" si="100"/>
        <v>5133.7470000000003</v>
      </c>
      <c r="I514" s="98"/>
      <c r="J514" s="98"/>
      <c r="K514" s="98"/>
      <c r="L514" s="98"/>
      <c r="M514" s="98"/>
      <c r="N514" s="98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17"/>
      <c r="HA514" s="17"/>
      <c r="HB514" s="17"/>
      <c r="HC514" s="17"/>
      <c r="HD514" s="17"/>
      <c r="HE514" s="17"/>
      <c r="HF514" s="17"/>
      <c r="HG514" s="17"/>
      <c r="HH514" s="17"/>
      <c r="HI514" s="17"/>
      <c r="HJ514" s="17"/>
      <c r="HK514" s="17"/>
      <c r="HL514" s="17"/>
      <c r="HM514" s="17"/>
      <c r="HN514" s="17"/>
      <c r="HO514" s="17"/>
      <c r="HP514" s="17"/>
      <c r="HQ514" s="17"/>
      <c r="HR514" s="17"/>
      <c r="HS514" s="17"/>
      <c r="HT514" s="17"/>
      <c r="HU514" s="17"/>
      <c r="HV514" s="17"/>
      <c r="HW514" s="17"/>
      <c r="HX514" s="17"/>
      <c r="HY514" s="17"/>
      <c r="HZ514" s="17"/>
      <c r="IA514" s="17"/>
      <c r="IB514" s="17"/>
      <c r="IC514" s="17"/>
      <c r="ID514" s="17"/>
      <c r="IE514" s="17"/>
      <c r="IF514" s="17"/>
      <c r="IG514" s="17"/>
      <c r="IH514" s="17"/>
      <c r="II514" s="17"/>
      <c r="IJ514" s="17"/>
      <c r="IK514" s="17"/>
      <c r="IL514" s="17"/>
      <c r="IM514" s="17"/>
      <c r="IN514" s="17"/>
      <c r="IO514" s="17"/>
      <c r="IP514" s="17"/>
      <c r="IQ514" s="17"/>
      <c r="IR514" s="17"/>
      <c r="IS514" s="17"/>
      <c r="IT514" s="17"/>
      <c r="IU514" s="17"/>
      <c r="IV514" s="17"/>
      <c r="IW514" s="17"/>
      <c r="IX514" s="17"/>
      <c r="IY514" s="17"/>
      <c r="IZ514" s="17"/>
      <c r="JA514" s="17"/>
      <c r="JB514" s="17"/>
      <c r="JC514" s="17"/>
      <c r="JD514" s="17"/>
      <c r="JE514" s="17"/>
      <c r="JF514" s="17"/>
      <c r="JG514" s="17"/>
      <c r="JH514" s="17"/>
      <c r="JI514" s="17"/>
      <c r="JJ514" s="17"/>
      <c r="JK514" s="17"/>
      <c r="JL514" s="17"/>
      <c r="JM514" s="17"/>
      <c r="JN514" s="17"/>
      <c r="JO514" s="17"/>
      <c r="JP514" s="17"/>
      <c r="JQ514" s="17"/>
      <c r="JR514" s="17"/>
      <c r="JS514" s="17"/>
      <c r="JT514" s="17"/>
      <c r="JU514" s="17"/>
      <c r="JV514" s="17"/>
      <c r="JW514" s="17"/>
      <c r="JX514" s="17"/>
      <c r="JY514" s="17"/>
      <c r="JZ514" s="17"/>
      <c r="KA514" s="17"/>
      <c r="KB514" s="17"/>
      <c r="KC514" s="17"/>
      <c r="KD514" s="17"/>
      <c r="KE514" s="17"/>
      <c r="KF514" s="17"/>
      <c r="KG514" s="17"/>
      <c r="KH514" s="17"/>
      <c r="KI514" s="17"/>
      <c r="KJ514" s="17"/>
      <c r="KK514" s="17"/>
      <c r="KL514" s="17"/>
      <c r="KM514" s="17"/>
      <c r="KN514" s="17"/>
      <c r="KO514" s="17"/>
      <c r="KP514" s="17"/>
      <c r="KQ514" s="17"/>
      <c r="KR514" s="17"/>
      <c r="KS514" s="17"/>
      <c r="KT514" s="17"/>
      <c r="KU514" s="17"/>
      <c r="KV514" s="17"/>
      <c r="KW514" s="17"/>
      <c r="KX514" s="17"/>
      <c r="KY514" s="17"/>
      <c r="KZ514" s="17"/>
      <c r="LA514" s="17"/>
      <c r="LB514" s="17"/>
      <c r="LC514" s="17"/>
      <c r="LD514" s="17"/>
      <c r="LE514" s="17"/>
      <c r="LF514" s="17"/>
      <c r="LG514" s="17"/>
      <c r="LH514" s="17"/>
      <c r="LI514" s="17"/>
      <c r="LJ514" s="17"/>
      <c r="LK514" s="17"/>
      <c r="LL514" s="17"/>
      <c r="LM514" s="17"/>
      <c r="LN514" s="17"/>
      <c r="LO514" s="17"/>
      <c r="LP514" s="17"/>
      <c r="LQ514" s="17"/>
      <c r="LR514" s="17"/>
      <c r="LS514" s="17"/>
      <c r="LT514" s="17"/>
      <c r="LU514" s="17"/>
      <c r="LV514" s="17"/>
      <c r="LW514" s="17"/>
      <c r="LX514" s="17"/>
      <c r="LY514" s="17"/>
      <c r="LZ514" s="17"/>
      <c r="MA514" s="17"/>
      <c r="MB514" s="17"/>
      <c r="MC514" s="17"/>
      <c r="MD514" s="17"/>
      <c r="ME514" s="17"/>
      <c r="MF514" s="17"/>
      <c r="MG514" s="17"/>
      <c r="MH514" s="17"/>
      <c r="MI514" s="17"/>
      <c r="MJ514" s="17"/>
      <c r="MK514" s="17"/>
      <c r="ML514" s="17"/>
      <c r="MM514" s="17"/>
      <c r="MN514" s="17"/>
      <c r="MO514" s="17"/>
      <c r="MP514" s="17"/>
      <c r="MQ514" s="17"/>
      <c r="MR514" s="17"/>
      <c r="MS514" s="17"/>
      <c r="MT514" s="17"/>
      <c r="MU514" s="17"/>
      <c r="MV514" s="17"/>
      <c r="MW514" s="17"/>
      <c r="MX514" s="17"/>
      <c r="MY514" s="17"/>
      <c r="MZ514" s="17"/>
      <c r="NA514" s="17"/>
      <c r="NB514" s="17"/>
      <c r="NC514" s="17"/>
      <c r="ND514" s="17"/>
      <c r="NE514" s="17"/>
      <c r="NF514" s="17"/>
      <c r="NG514" s="17"/>
      <c r="NH514" s="17"/>
      <c r="NI514" s="17"/>
      <c r="NJ514" s="17"/>
      <c r="NK514" s="17"/>
      <c r="NL514" s="17"/>
      <c r="NM514" s="17"/>
      <c r="NN514" s="17"/>
      <c r="NO514" s="17"/>
      <c r="NP514" s="17"/>
      <c r="NQ514" s="17"/>
      <c r="NR514" s="17"/>
      <c r="NS514" s="17"/>
      <c r="NT514" s="17"/>
      <c r="NU514" s="17"/>
      <c r="NV514" s="17"/>
      <c r="NW514" s="17"/>
      <c r="NX514" s="17"/>
      <c r="NY514" s="17"/>
      <c r="NZ514" s="17"/>
      <c r="OA514" s="17"/>
      <c r="OB514" s="17"/>
      <c r="OC514" s="17"/>
      <c r="OD514" s="17"/>
      <c r="OE514" s="17"/>
      <c r="OF514" s="17"/>
      <c r="OG514" s="17"/>
      <c r="OH514" s="17"/>
      <c r="OI514" s="17"/>
      <c r="OJ514" s="17"/>
      <c r="OK514" s="17"/>
      <c r="OL514" s="17"/>
      <c r="OM514" s="17"/>
      <c r="ON514" s="17"/>
      <c r="OO514" s="17"/>
      <c r="OP514" s="17"/>
      <c r="OQ514" s="17"/>
      <c r="OR514" s="17"/>
      <c r="OS514" s="17"/>
      <c r="OT514" s="17"/>
      <c r="OU514" s="17"/>
      <c r="OV514" s="17"/>
      <c r="OW514" s="17"/>
      <c r="OX514" s="17"/>
      <c r="OY514" s="17"/>
      <c r="OZ514" s="17"/>
      <c r="PA514" s="17"/>
      <c r="PB514" s="17"/>
      <c r="PC514" s="17"/>
      <c r="PD514" s="17"/>
      <c r="PE514" s="17"/>
      <c r="PF514" s="17"/>
      <c r="PG514" s="17"/>
      <c r="PH514" s="17"/>
      <c r="PI514" s="17"/>
      <c r="PJ514" s="17"/>
      <c r="PK514" s="17"/>
      <c r="PL514" s="17"/>
      <c r="PM514" s="17"/>
      <c r="PN514" s="17"/>
      <c r="PO514" s="17"/>
      <c r="PP514" s="17"/>
      <c r="PQ514" s="17"/>
      <c r="PR514" s="17"/>
      <c r="PS514" s="17"/>
      <c r="PT514" s="17"/>
      <c r="PU514" s="17"/>
      <c r="PV514" s="17"/>
      <c r="PW514" s="17"/>
      <c r="PX514" s="17"/>
      <c r="PY514" s="17"/>
      <c r="PZ514" s="17"/>
      <c r="QA514" s="17"/>
      <c r="QB514" s="17"/>
      <c r="QC514" s="17"/>
      <c r="QD514" s="17"/>
      <c r="QE514" s="17"/>
      <c r="QF514" s="17"/>
      <c r="QG514" s="17"/>
      <c r="QH514" s="17"/>
      <c r="QI514" s="17"/>
      <c r="QJ514" s="17"/>
      <c r="QK514" s="17"/>
      <c r="QL514" s="17"/>
      <c r="QM514" s="17"/>
      <c r="QN514" s="17"/>
      <c r="QO514" s="17"/>
      <c r="QP514" s="17"/>
      <c r="QQ514" s="17"/>
      <c r="QR514" s="17"/>
      <c r="QS514" s="17"/>
      <c r="QT514" s="17"/>
      <c r="QU514" s="17"/>
      <c r="QV514" s="17"/>
      <c r="QW514" s="17"/>
      <c r="QX514" s="17"/>
      <c r="QY514" s="17"/>
      <c r="QZ514" s="17"/>
      <c r="RA514" s="17"/>
      <c r="RB514" s="17"/>
      <c r="RC514" s="17"/>
      <c r="RD514" s="17"/>
      <c r="RE514" s="17"/>
      <c r="RF514" s="17"/>
      <c r="RG514" s="17"/>
      <c r="RH514" s="17"/>
      <c r="RI514" s="17"/>
      <c r="RJ514" s="17"/>
      <c r="RK514" s="17"/>
      <c r="RL514" s="17"/>
      <c r="RM514" s="17"/>
      <c r="RN514" s="17"/>
      <c r="RO514" s="17"/>
      <c r="RP514" s="17"/>
      <c r="RQ514" s="17"/>
      <c r="RR514" s="17"/>
      <c r="RS514" s="17"/>
      <c r="RT514" s="17"/>
      <c r="RU514" s="17"/>
      <c r="RV514" s="17"/>
      <c r="RW514" s="17"/>
      <c r="RX514" s="17"/>
      <c r="RY514" s="17"/>
      <c r="RZ514" s="17"/>
      <c r="SA514" s="17"/>
      <c r="SB514" s="17"/>
      <c r="SC514" s="17"/>
      <c r="SD514" s="17"/>
      <c r="SE514" s="17"/>
      <c r="SF514" s="17"/>
      <c r="SG514" s="17"/>
      <c r="SH514" s="17"/>
      <c r="SI514" s="17"/>
      <c r="SJ514" s="17"/>
      <c r="SK514" s="17"/>
      <c r="SL514" s="17"/>
      <c r="SM514" s="17"/>
      <c r="SN514" s="17"/>
      <c r="SO514" s="17"/>
      <c r="SP514" s="17"/>
      <c r="SQ514" s="17"/>
      <c r="SR514" s="17"/>
      <c r="SS514" s="17"/>
      <c r="ST514" s="17"/>
      <c r="SU514" s="17"/>
      <c r="SV514" s="17"/>
      <c r="SW514" s="17"/>
      <c r="SX514" s="17"/>
      <c r="SY514" s="17"/>
      <c r="SZ514" s="17"/>
      <c r="TA514" s="17"/>
      <c r="TB514" s="17"/>
      <c r="TC514" s="17"/>
      <c r="TD514" s="17"/>
      <c r="TE514" s="17"/>
      <c r="TF514" s="17"/>
      <c r="TG514" s="17"/>
      <c r="TH514" s="17"/>
      <c r="TI514" s="17"/>
      <c r="TJ514" s="17"/>
      <c r="TK514" s="17"/>
      <c r="TL514" s="17"/>
      <c r="TM514" s="17"/>
      <c r="TN514" s="17"/>
      <c r="TO514" s="17"/>
      <c r="TP514" s="17"/>
      <c r="TQ514" s="17"/>
      <c r="TR514" s="17"/>
      <c r="TS514" s="17"/>
      <c r="TT514" s="17"/>
      <c r="TU514" s="17"/>
      <c r="TV514" s="17"/>
      <c r="TW514" s="17"/>
      <c r="TX514" s="17"/>
      <c r="TY514" s="17"/>
      <c r="TZ514" s="17"/>
      <c r="UA514" s="17"/>
      <c r="UB514" s="17"/>
      <c r="UC514" s="17"/>
      <c r="UD514" s="17"/>
      <c r="UE514" s="17"/>
      <c r="UF514" s="17"/>
      <c r="UG514" s="17"/>
      <c r="UH514" s="17"/>
      <c r="UI514" s="17"/>
      <c r="UJ514" s="17"/>
      <c r="UK514" s="17"/>
      <c r="UL514" s="17"/>
      <c r="UM514" s="17"/>
      <c r="UN514" s="17"/>
      <c r="UO514" s="17"/>
      <c r="UP514" s="17"/>
      <c r="UQ514" s="17"/>
      <c r="UR514" s="17"/>
      <c r="US514" s="17"/>
      <c r="UT514" s="17"/>
      <c r="UU514" s="17"/>
      <c r="UV514" s="17"/>
      <c r="UW514" s="17"/>
      <c r="UX514" s="17"/>
      <c r="UY514" s="17"/>
      <c r="UZ514" s="17"/>
      <c r="VA514" s="17"/>
      <c r="VB514" s="17"/>
      <c r="VC514" s="17"/>
      <c r="VD514" s="17"/>
      <c r="VE514" s="17"/>
      <c r="VF514" s="17"/>
      <c r="VG514" s="17"/>
      <c r="VH514" s="17"/>
      <c r="VI514" s="17"/>
      <c r="VJ514" s="17"/>
      <c r="VK514" s="17"/>
      <c r="VL514" s="17"/>
      <c r="VM514" s="17"/>
      <c r="VN514" s="17"/>
      <c r="VO514" s="17"/>
      <c r="VP514" s="17"/>
      <c r="VQ514" s="17"/>
      <c r="VR514" s="17"/>
      <c r="VS514" s="17"/>
      <c r="VT514" s="17"/>
      <c r="VU514" s="17"/>
      <c r="VV514" s="17"/>
      <c r="VW514" s="17"/>
      <c r="VX514" s="17"/>
      <c r="VY514" s="17"/>
      <c r="VZ514" s="17"/>
      <c r="WA514" s="17"/>
      <c r="WB514" s="17"/>
      <c r="WC514" s="17"/>
      <c r="WD514" s="17"/>
      <c r="WE514" s="17"/>
      <c r="WF514" s="17"/>
      <c r="WG514" s="17"/>
      <c r="WH514" s="17"/>
      <c r="WI514" s="17"/>
      <c r="WJ514" s="17"/>
      <c r="WK514" s="17"/>
      <c r="WL514" s="17"/>
      <c r="WM514" s="17"/>
      <c r="WN514" s="17"/>
      <c r="WO514" s="17"/>
      <c r="WP514" s="17"/>
      <c r="WQ514" s="17"/>
      <c r="WR514" s="17"/>
      <c r="WS514" s="17"/>
      <c r="WT514" s="17"/>
      <c r="WU514" s="17"/>
      <c r="WV514" s="17"/>
      <c r="WW514" s="17"/>
      <c r="WX514" s="17"/>
      <c r="WY514" s="17"/>
      <c r="WZ514" s="17"/>
      <c r="XA514" s="17"/>
      <c r="XB514" s="17"/>
      <c r="XC514" s="17"/>
      <c r="XD514" s="17"/>
      <c r="XE514" s="17"/>
      <c r="XF514" s="17"/>
      <c r="XG514" s="17"/>
      <c r="XH514" s="17"/>
      <c r="XI514" s="17"/>
      <c r="XJ514" s="17"/>
      <c r="XK514" s="17"/>
      <c r="XL514" s="17"/>
      <c r="XM514" s="17"/>
      <c r="XN514" s="17"/>
      <c r="XO514" s="17"/>
      <c r="XP514" s="17"/>
      <c r="XQ514" s="17"/>
      <c r="XR514" s="17"/>
      <c r="XS514" s="17"/>
      <c r="XT514" s="17"/>
      <c r="XU514" s="17"/>
      <c r="XV514" s="17"/>
      <c r="XW514" s="17"/>
      <c r="XX514" s="17"/>
      <c r="XY514" s="17"/>
      <c r="XZ514" s="17"/>
      <c r="YA514" s="17"/>
      <c r="YB514" s="17"/>
      <c r="YC514" s="17"/>
      <c r="YD514" s="17"/>
      <c r="YE514" s="17"/>
      <c r="YF514" s="17"/>
      <c r="YG514" s="17"/>
      <c r="YH514" s="17"/>
      <c r="YI514" s="17"/>
      <c r="YJ514" s="17"/>
      <c r="YK514" s="17"/>
      <c r="YL514" s="17"/>
      <c r="YM514" s="17"/>
      <c r="YN514" s="17"/>
      <c r="YO514" s="17"/>
      <c r="YP514" s="17"/>
      <c r="YQ514" s="17"/>
      <c r="YR514" s="17"/>
      <c r="YS514" s="17"/>
      <c r="YT514" s="17"/>
      <c r="YU514" s="17"/>
      <c r="YV514" s="17"/>
      <c r="YW514" s="17"/>
      <c r="YX514" s="17"/>
      <c r="YY514" s="17"/>
      <c r="YZ514" s="17"/>
      <c r="ZA514" s="17"/>
      <c r="ZB514" s="17"/>
      <c r="ZC514" s="17"/>
      <c r="ZD514" s="17"/>
      <c r="ZE514" s="17"/>
      <c r="ZF514" s="17"/>
      <c r="ZG514" s="17"/>
      <c r="ZH514" s="17"/>
      <c r="ZI514" s="17"/>
      <c r="ZJ514" s="17"/>
      <c r="ZK514" s="17"/>
      <c r="ZL514" s="17"/>
      <c r="ZM514" s="17"/>
      <c r="ZN514" s="17"/>
      <c r="ZO514" s="17"/>
      <c r="ZP514" s="17"/>
      <c r="ZQ514" s="17"/>
      <c r="ZR514" s="17"/>
      <c r="ZS514" s="17"/>
      <c r="ZT514" s="17"/>
      <c r="ZU514" s="17"/>
      <c r="ZV514" s="17"/>
      <c r="ZW514" s="17"/>
      <c r="ZX514" s="17"/>
      <c r="ZY514" s="17"/>
      <c r="ZZ514" s="17"/>
      <c r="AAA514" s="17"/>
      <c r="AAB514" s="17"/>
      <c r="AAC514" s="17"/>
      <c r="AAD514" s="17"/>
      <c r="AAE514" s="17"/>
      <c r="AAF514" s="17"/>
      <c r="AAG514" s="17"/>
      <c r="AAH514" s="17"/>
      <c r="AAI514" s="17"/>
      <c r="AAJ514" s="17"/>
      <c r="AAK514" s="17"/>
      <c r="AAL514" s="17"/>
      <c r="AAM514" s="17"/>
      <c r="AAN514" s="17"/>
      <c r="AAO514" s="17"/>
      <c r="AAP514" s="17"/>
      <c r="AAQ514" s="17"/>
      <c r="AAR514" s="17"/>
      <c r="AAS514" s="17"/>
      <c r="AAT514" s="17"/>
      <c r="AAU514" s="17"/>
      <c r="AAV514" s="17"/>
      <c r="AAW514" s="17"/>
      <c r="AAX514" s="17"/>
      <c r="AAY514" s="17"/>
      <c r="AAZ514" s="17"/>
      <c r="ABA514" s="17"/>
      <c r="ABB514" s="17"/>
    </row>
    <row r="515" spans="1:730" x14ac:dyDescent="0.2">
      <c r="A515" s="2"/>
      <c r="B515" s="121"/>
      <c r="C515" s="121"/>
      <c r="D515" s="121"/>
      <c r="E515" s="121"/>
      <c r="F515" s="121"/>
      <c r="G515" s="121"/>
      <c r="H515" s="121"/>
      <c r="I515" s="120"/>
      <c r="J515" s="120"/>
      <c r="K515" s="120"/>
      <c r="L515" s="120"/>
      <c r="M515" s="120"/>
      <c r="N515" s="120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  <c r="HQ515" s="17"/>
      <c r="HR515" s="17"/>
      <c r="HS515" s="17"/>
      <c r="HT515" s="17"/>
      <c r="HU515" s="17"/>
      <c r="HV515" s="17"/>
      <c r="HW515" s="17"/>
      <c r="HX515" s="17"/>
      <c r="HY515" s="17"/>
      <c r="HZ515" s="17"/>
      <c r="IA515" s="17"/>
      <c r="IB515" s="17"/>
      <c r="IC515" s="17"/>
      <c r="ID515" s="17"/>
      <c r="IE515" s="17"/>
      <c r="IF515" s="17"/>
      <c r="IG515" s="17"/>
      <c r="IH515" s="17"/>
      <c r="II515" s="17"/>
      <c r="IJ515" s="17"/>
      <c r="IK515" s="17"/>
      <c r="IL515" s="17"/>
      <c r="IM515" s="17"/>
      <c r="IN515" s="17"/>
      <c r="IO515" s="17"/>
      <c r="IP515" s="17"/>
      <c r="IQ515" s="17"/>
      <c r="IR515" s="17"/>
      <c r="IS515" s="17"/>
      <c r="IT515" s="17"/>
      <c r="IU515" s="17"/>
      <c r="IV515" s="17"/>
      <c r="IW515" s="17"/>
      <c r="IX515" s="17"/>
      <c r="IY515" s="17"/>
      <c r="IZ515" s="17"/>
      <c r="JA515" s="17"/>
      <c r="JB515" s="17"/>
      <c r="JC515" s="17"/>
      <c r="JD515" s="17"/>
      <c r="JE515" s="17"/>
      <c r="JF515" s="17"/>
      <c r="JG515" s="17"/>
      <c r="JH515" s="17"/>
      <c r="JI515" s="17"/>
      <c r="JJ515" s="17"/>
      <c r="JK515" s="17"/>
      <c r="JL515" s="17"/>
      <c r="JM515" s="17"/>
      <c r="JN515" s="17"/>
      <c r="JO515" s="17"/>
      <c r="JP515" s="17"/>
      <c r="JQ515" s="17"/>
      <c r="JR515" s="17"/>
      <c r="JS515" s="17"/>
      <c r="JT515" s="17"/>
      <c r="JU515" s="17"/>
      <c r="JV515" s="17"/>
      <c r="JW515" s="17"/>
      <c r="JX515" s="17"/>
      <c r="JY515" s="17"/>
      <c r="JZ515" s="17"/>
      <c r="KA515" s="17"/>
      <c r="KB515" s="17"/>
      <c r="KC515" s="17"/>
      <c r="KD515" s="17"/>
      <c r="KE515" s="17"/>
      <c r="KF515" s="17"/>
      <c r="KG515" s="17"/>
      <c r="KH515" s="17"/>
      <c r="KI515" s="17"/>
      <c r="KJ515" s="17"/>
      <c r="KK515" s="17"/>
      <c r="KL515" s="17"/>
      <c r="KM515" s="17"/>
      <c r="KN515" s="17"/>
      <c r="KO515" s="17"/>
      <c r="KP515" s="17"/>
      <c r="KQ515" s="17"/>
      <c r="KR515" s="17"/>
      <c r="KS515" s="17"/>
      <c r="KT515" s="17"/>
      <c r="KU515" s="17"/>
      <c r="KV515" s="17"/>
      <c r="KW515" s="17"/>
      <c r="KX515" s="17"/>
      <c r="KY515" s="17"/>
      <c r="KZ515" s="17"/>
      <c r="LA515" s="17"/>
      <c r="LB515" s="17"/>
      <c r="LC515" s="17"/>
      <c r="LD515" s="17"/>
      <c r="LE515" s="17"/>
      <c r="LF515" s="17"/>
      <c r="LG515" s="17"/>
      <c r="LH515" s="17"/>
      <c r="LI515" s="17"/>
      <c r="LJ515" s="17"/>
      <c r="LK515" s="17"/>
      <c r="LL515" s="17"/>
      <c r="LM515" s="17"/>
      <c r="LN515" s="17"/>
      <c r="LO515" s="17"/>
      <c r="LP515" s="17"/>
      <c r="LQ515" s="17"/>
      <c r="LR515" s="17"/>
      <c r="LS515" s="17"/>
      <c r="LT515" s="17"/>
      <c r="LU515" s="17"/>
      <c r="LV515" s="17"/>
      <c r="LW515" s="17"/>
      <c r="LX515" s="17"/>
      <c r="LY515" s="17"/>
      <c r="LZ515" s="17"/>
      <c r="MA515" s="17"/>
      <c r="MB515" s="17"/>
      <c r="MC515" s="17"/>
      <c r="MD515" s="17"/>
      <c r="ME515" s="17"/>
      <c r="MF515" s="17"/>
      <c r="MG515" s="17"/>
      <c r="MH515" s="17"/>
      <c r="MI515" s="17"/>
      <c r="MJ515" s="17"/>
      <c r="MK515" s="17"/>
      <c r="ML515" s="17"/>
      <c r="MM515" s="17"/>
      <c r="MN515" s="17"/>
      <c r="MO515" s="17"/>
      <c r="MP515" s="17"/>
      <c r="MQ515" s="17"/>
      <c r="MR515" s="17"/>
      <c r="MS515" s="17"/>
      <c r="MT515" s="17"/>
      <c r="MU515" s="17"/>
      <c r="MV515" s="17"/>
      <c r="MW515" s="17"/>
      <c r="MX515" s="17"/>
      <c r="MY515" s="17"/>
      <c r="MZ515" s="17"/>
      <c r="NA515" s="17"/>
      <c r="NB515" s="17"/>
      <c r="NC515" s="17"/>
      <c r="ND515" s="17"/>
      <c r="NE515" s="17"/>
      <c r="NF515" s="17"/>
      <c r="NG515" s="17"/>
      <c r="NH515" s="17"/>
      <c r="NI515" s="17"/>
      <c r="NJ515" s="17"/>
      <c r="NK515" s="17"/>
      <c r="NL515" s="17"/>
      <c r="NM515" s="17"/>
      <c r="NN515" s="17"/>
      <c r="NO515" s="17"/>
      <c r="NP515" s="17"/>
      <c r="NQ515" s="17"/>
      <c r="NR515" s="17"/>
      <c r="NS515" s="17"/>
      <c r="NT515" s="17"/>
      <c r="NU515" s="17"/>
      <c r="NV515" s="17"/>
      <c r="NW515" s="17"/>
      <c r="NX515" s="17"/>
      <c r="NY515" s="17"/>
      <c r="NZ515" s="17"/>
      <c r="OA515" s="17"/>
      <c r="OB515" s="17"/>
      <c r="OC515" s="17"/>
      <c r="OD515" s="17"/>
      <c r="OE515" s="17"/>
      <c r="OF515" s="17"/>
      <c r="OG515" s="17"/>
      <c r="OH515" s="17"/>
      <c r="OI515" s="17"/>
      <c r="OJ515" s="17"/>
      <c r="OK515" s="17"/>
      <c r="OL515" s="17"/>
      <c r="OM515" s="17"/>
      <c r="ON515" s="17"/>
      <c r="OO515" s="17"/>
      <c r="OP515" s="17"/>
      <c r="OQ515" s="17"/>
      <c r="OR515" s="17"/>
      <c r="OS515" s="17"/>
      <c r="OT515" s="17"/>
      <c r="OU515" s="17"/>
      <c r="OV515" s="17"/>
      <c r="OW515" s="17"/>
      <c r="OX515" s="17"/>
      <c r="OY515" s="17"/>
      <c r="OZ515" s="17"/>
      <c r="PA515" s="17"/>
      <c r="PB515" s="17"/>
      <c r="PC515" s="17"/>
      <c r="PD515" s="17"/>
      <c r="PE515" s="17"/>
      <c r="PF515" s="17"/>
      <c r="PG515" s="17"/>
      <c r="PH515" s="17"/>
      <c r="PI515" s="17"/>
      <c r="PJ515" s="17"/>
      <c r="PK515" s="17"/>
      <c r="PL515" s="17"/>
      <c r="PM515" s="17"/>
      <c r="PN515" s="17"/>
      <c r="PO515" s="17"/>
      <c r="PP515" s="17"/>
      <c r="PQ515" s="17"/>
      <c r="PR515" s="17"/>
      <c r="PS515" s="17"/>
      <c r="PT515" s="17"/>
      <c r="PU515" s="17"/>
      <c r="PV515" s="17"/>
      <c r="PW515" s="17"/>
      <c r="PX515" s="17"/>
      <c r="PY515" s="17"/>
      <c r="PZ515" s="17"/>
      <c r="QA515" s="17"/>
      <c r="QB515" s="17"/>
      <c r="QC515" s="17"/>
      <c r="QD515" s="17"/>
      <c r="QE515" s="17"/>
      <c r="QF515" s="17"/>
      <c r="QG515" s="17"/>
      <c r="QH515" s="17"/>
      <c r="QI515" s="17"/>
      <c r="QJ515" s="17"/>
      <c r="QK515" s="17"/>
      <c r="QL515" s="17"/>
      <c r="QM515" s="17"/>
      <c r="QN515" s="17"/>
      <c r="QO515" s="17"/>
      <c r="QP515" s="17"/>
      <c r="QQ515" s="17"/>
      <c r="QR515" s="17"/>
      <c r="QS515" s="17"/>
      <c r="QT515" s="17"/>
      <c r="QU515" s="17"/>
      <c r="QV515" s="17"/>
      <c r="QW515" s="17"/>
      <c r="QX515" s="17"/>
      <c r="QY515" s="17"/>
      <c r="QZ515" s="17"/>
      <c r="RA515" s="17"/>
      <c r="RB515" s="17"/>
      <c r="RC515" s="17"/>
      <c r="RD515" s="17"/>
      <c r="RE515" s="17"/>
      <c r="RF515" s="17"/>
      <c r="RG515" s="17"/>
      <c r="RH515" s="17"/>
      <c r="RI515" s="17"/>
      <c r="RJ515" s="17"/>
      <c r="RK515" s="17"/>
      <c r="RL515" s="17"/>
      <c r="RM515" s="17"/>
      <c r="RN515" s="17"/>
      <c r="RO515" s="17"/>
      <c r="RP515" s="17"/>
      <c r="RQ515" s="17"/>
      <c r="RR515" s="17"/>
      <c r="RS515" s="17"/>
      <c r="RT515" s="17"/>
      <c r="RU515" s="17"/>
      <c r="RV515" s="17"/>
      <c r="RW515" s="17"/>
      <c r="RX515" s="17"/>
      <c r="RY515" s="17"/>
      <c r="RZ515" s="17"/>
      <c r="SA515" s="17"/>
      <c r="SB515" s="17"/>
      <c r="SC515" s="17"/>
      <c r="SD515" s="17"/>
      <c r="SE515" s="17"/>
      <c r="SF515" s="17"/>
      <c r="SG515" s="17"/>
      <c r="SH515" s="17"/>
      <c r="SI515" s="17"/>
      <c r="SJ515" s="17"/>
      <c r="SK515" s="17"/>
      <c r="SL515" s="17"/>
      <c r="SM515" s="17"/>
      <c r="SN515" s="17"/>
      <c r="SO515" s="17"/>
      <c r="SP515" s="17"/>
      <c r="SQ515" s="17"/>
      <c r="SR515" s="17"/>
      <c r="SS515" s="17"/>
      <c r="ST515" s="17"/>
      <c r="SU515" s="17"/>
      <c r="SV515" s="17"/>
      <c r="SW515" s="17"/>
      <c r="SX515" s="17"/>
      <c r="SY515" s="17"/>
      <c r="SZ515" s="17"/>
      <c r="TA515" s="17"/>
      <c r="TB515" s="17"/>
      <c r="TC515" s="17"/>
      <c r="TD515" s="17"/>
      <c r="TE515" s="17"/>
      <c r="TF515" s="17"/>
      <c r="TG515" s="17"/>
      <c r="TH515" s="17"/>
      <c r="TI515" s="17"/>
      <c r="TJ515" s="17"/>
      <c r="TK515" s="17"/>
      <c r="TL515" s="17"/>
      <c r="TM515" s="17"/>
      <c r="TN515" s="17"/>
      <c r="TO515" s="17"/>
      <c r="TP515" s="17"/>
      <c r="TQ515" s="17"/>
      <c r="TR515" s="17"/>
      <c r="TS515" s="17"/>
      <c r="TT515" s="17"/>
      <c r="TU515" s="17"/>
      <c r="TV515" s="17"/>
      <c r="TW515" s="17"/>
      <c r="TX515" s="17"/>
      <c r="TY515" s="17"/>
      <c r="TZ515" s="17"/>
      <c r="UA515" s="17"/>
      <c r="UB515" s="17"/>
      <c r="UC515" s="17"/>
      <c r="UD515" s="17"/>
      <c r="UE515" s="17"/>
      <c r="UF515" s="17"/>
      <c r="UG515" s="17"/>
      <c r="UH515" s="17"/>
      <c r="UI515" s="17"/>
      <c r="UJ515" s="17"/>
      <c r="UK515" s="17"/>
      <c r="UL515" s="17"/>
      <c r="UM515" s="17"/>
      <c r="UN515" s="17"/>
      <c r="UO515" s="17"/>
      <c r="UP515" s="17"/>
      <c r="UQ515" s="17"/>
      <c r="UR515" s="17"/>
      <c r="US515" s="17"/>
      <c r="UT515" s="17"/>
      <c r="UU515" s="17"/>
      <c r="UV515" s="17"/>
      <c r="UW515" s="17"/>
      <c r="UX515" s="17"/>
      <c r="UY515" s="17"/>
      <c r="UZ515" s="17"/>
      <c r="VA515" s="17"/>
      <c r="VB515" s="17"/>
      <c r="VC515" s="17"/>
      <c r="VD515" s="17"/>
      <c r="VE515" s="17"/>
      <c r="VF515" s="17"/>
      <c r="VG515" s="17"/>
      <c r="VH515" s="17"/>
      <c r="VI515" s="17"/>
      <c r="VJ515" s="17"/>
      <c r="VK515" s="17"/>
      <c r="VL515" s="17"/>
      <c r="VM515" s="17"/>
      <c r="VN515" s="17"/>
      <c r="VO515" s="17"/>
      <c r="VP515" s="17"/>
      <c r="VQ515" s="17"/>
      <c r="VR515" s="17"/>
      <c r="VS515" s="17"/>
      <c r="VT515" s="17"/>
      <c r="VU515" s="17"/>
      <c r="VV515" s="17"/>
      <c r="VW515" s="17"/>
      <c r="VX515" s="17"/>
      <c r="VY515" s="17"/>
      <c r="VZ515" s="17"/>
      <c r="WA515" s="17"/>
      <c r="WB515" s="17"/>
      <c r="WC515" s="17"/>
      <c r="WD515" s="17"/>
      <c r="WE515" s="17"/>
      <c r="WF515" s="17"/>
      <c r="WG515" s="17"/>
      <c r="WH515" s="17"/>
      <c r="WI515" s="17"/>
      <c r="WJ515" s="17"/>
      <c r="WK515" s="17"/>
      <c r="WL515" s="17"/>
      <c r="WM515" s="17"/>
      <c r="WN515" s="17"/>
      <c r="WO515" s="17"/>
      <c r="WP515" s="17"/>
      <c r="WQ515" s="17"/>
      <c r="WR515" s="17"/>
      <c r="WS515" s="17"/>
      <c r="WT515" s="17"/>
      <c r="WU515" s="17"/>
      <c r="WV515" s="17"/>
      <c r="WW515" s="17"/>
      <c r="WX515" s="17"/>
      <c r="WY515" s="17"/>
      <c r="WZ515" s="17"/>
      <c r="XA515" s="17"/>
      <c r="XB515" s="17"/>
      <c r="XC515" s="17"/>
      <c r="XD515" s="17"/>
      <c r="XE515" s="17"/>
      <c r="XF515" s="17"/>
      <c r="XG515" s="17"/>
      <c r="XH515" s="17"/>
      <c r="XI515" s="17"/>
      <c r="XJ515" s="17"/>
      <c r="XK515" s="17"/>
      <c r="XL515" s="17"/>
      <c r="XM515" s="17"/>
      <c r="XN515" s="17"/>
      <c r="XO515" s="17"/>
      <c r="XP515" s="17"/>
      <c r="XQ515" s="17"/>
      <c r="XR515" s="17"/>
      <c r="XS515" s="17"/>
      <c r="XT515" s="17"/>
      <c r="XU515" s="17"/>
      <c r="XV515" s="17"/>
      <c r="XW515" s="17"/>
      <c r="XX515" s="17"/>
      <c r="XY515" s="17"/>
      <c r="XZ515" s="17"/>
      <c r="YA515" s="17"/>
      <c r="YB515" s="17"/>
      <c r="YC515" s="17"/>
      <c r="YD515" s="17"/>
      <c r="YE515" s="17"/>
      <c r="YF515" s="17"/>
      <c r="YG515" s="17"/>
      <c r="YH515" s="17"/>
      <c r="YI515" s="17"/>
      <c r="YJ515" s="17"/>
      <c r="YK515" s="17"/>
      <c r="YL515" s="17"/>
      <c r="YM515" s="17"/>
      <c r="YN515" s="17"/>
      <c r="YO515" s="17"/>
      <c r="YP515" s="17"/>
      <c r="YQ515" s="17"/>
      <c r="YR515" s="17"/>
      <c r="YS515" s="17"/>
      <c r="YT515" s="17"/>
      <c r="YU515" s="17"/>
      <c r="YV515" s="17"/>
      <c r="YW515" s="17"/>
      <c r="YX515" s="17"/>
      <c r="YY515" s="17"/>
      <c r="YZ515" s="17"/>
      <c r="ZA515" s="17"/>
      <c r="ZB515" s="17"/>
      <c r="ZC515" s="17"/>
      <c r="ZD515" s="17"/>
      <c r="ZE515" s="17"/>
      <c r="ZF515" s="17"/>
      <c r="ZG515" s="17"/>
      <c r="ZH515" s="17"/>
      <c r="ZI515" s="17"/>
      <c r="ZJ515" s="17"/>
      <c r="ZK515" s="17"/>
      <c r="ZL515" s="17"/>
      <c r="ZM515" s="17"/>
      <c r="ZN515" s="17"/>
      <c r="ZO515" s="17"/>
      <c r="ZP515" s="17"/>
      <c r="ZQ515" s="17"/>
      <c r="ZR515" s="17"/>
      <c r="ZS515" s="17"/>
      <c r="ZT515" s="17"/>
      <c r="ZU515" s="17"/>
      <c r="ZV515" s="17"/>
      <c r="ZW515" s="17"/>
      <c r="ZX515" s="17"/>
      <c r="ZY515" s="17"/>
      <c r="ZZ515" s="17"/>
      <c r="AAA515" s="17"/>
      <c r="AAB515" s="17"/>
      <c r="AAC515" s="17"/>
      <c r="AAD515" s="17"/>
      <c r="AAE515" s="17"/>
      <c r="AAF515" s="17"/>
      <c r="AAG515" s="17"/>
      <c r="AAH515" s="17"/>
      <c r="AAI515" s="17"/>
      <c r="AAJ515" s="17"/>
      <c r="AAK515" s="17"/>
      <c r="AAL515" s="17"/>
      <c r="AAM515" s="17"/>
      <c r="AAN515" s="17"/>
      <c r="AAO515" s="17"/>
      <c r="AAP515" s="17"/>
      <c r="AAQ515" s="17"/>
      <c r="AAR515" s="17"/>
      <c r="AAS515" s="17"/>
      <c r="AAT515" s="17"/>
      <c r="AAU515" s="17"/>
      <c r="AAV515" s="17"/>
      <c r="AAW515" s="17"/>
      <c r="AAX515" s="17"/>
      <c r="AAY515" s="17"/>
      <c r="AAZ515" s="17"/>
      <c r="ABA515" s="17"/>
      <c r="ABB515" s="17"/>
    </row>
    <row r="516" spans="1:730" ht="28.5" x14ac:dyDescent="0.2">
      <c r="A516" s="23" t="s">
        <v>35</v>
      </c>
      <c r="B516" s="101"/>
      <c r="C516" s="110">
        <f t="shared" ref="C516:H516" si="101">C517+C518+C519+C520</f>
        <v>947692.81546000007</v>
      </c>
      <c r="D516" s="110">
        <f t="shared" si="101"/>
        <v>8144.3499999999995</v>
      </c>
      <c r="E516" s="110">
        <f t="shared" si="101"/>
        <v>956500.01549999998</v>
      </c>
      <c r="F516" s="110">
        <f t="shared" si="101"/>
        <v>7548.7199999999993</v>
      </c>
      <c r="G516" s="110">
        <f t="shared" si="101"/>
        <v>939619.49569000001</v>
      </c>
      <c r="H516" s="110">
        <f t="shared" si="101"/>
        <v>5638.4270000000006</v>
      </c>
      <c r="I516" s="102"/>
      <c r="J516" s="102"/>
      <c r="K516" s="102"/>
      <c r="L516" s="102"/>
      <c r="M516" s="102"/>
      <c r="N516" s="102"/>
      <c r="S516" s="1"/>
      <c r="T516" s="1"/>
      <c r="U516" s="1"/>
      <c r="V516" s="1"/>
      <c r="W516" s="1"/>
      <c r="X516" s="1"/>
      <c r="Y516" s="1"/>
      <c r="Z516" s="1"/>
      <c r="AA516" s="1"/>
    </row>
    <row r="517" spans="1:730" ht="25.5" x14ac:dyDescent="0.2">
      <c r="A517" s="57" t="s">
        <v>25</v>
      </c>
      <c r="B517" s="103" t="s">
        <v>59</v>
      </c>
      <c r="C517" s="71">
        <f t="shared" ref="C517:H517" si="102">C19+C29+C149+C158+C167+C189+C206+C215+C231+C241+C248+C267+C309+C317+C442+C449+C473+C479+C496+C504+C512</f>
        <v>325064.25099999999</v>
      </c>
      <c r="D517" s="71">
        <f t="shared" si="102"/>
        <v>8144.3499999999995</v>
      </c>
      <c r="E517" s="71">
        <f t="shared" si="102"/>
        <v>394951.76678999991</v>
      </c>
      <c r="F517" s="71">
        <f t="shared" si="102"/>
        <v>7548.7199999999993</v>
      </c>
      <c r="G517" s="71">
        <f t="shared" si="102"/>
        <v>385221.53792999993</v>
      </c>
      <c r="H517" s="71">
        <f t="shared" si="102"/>
        <v>5638.4270000000006</v>
      </c>
      <c r="I517" s="28"/>
      <c r="J517" s="28"/>
      <c r="K517" s="28"/>
      <c r="L517" s="28"/>
      <c r="M517" s="28"/>
      <c r="N517" s="28"/>
      <c r="S517" s="1"/>
      <c r="T517" s="1"/>
      <c r="U517" s="1"/>
      <c r="V517" s="1"/>
      <c r="W517" s="1"/>
      <c r="X517" s="1"/>
      <c r="Y517" s="1"/>
      <c r="Z517" s="1"/>
      <c r="AA517" s="1"/>
    </row>
    <row r="518" spans="1:730" ht="25.5" x14ac:dyDescent="0.2">
      <c r="A518" s="57"/>
      <c r="B518" s="103" t="s">
        <v>32</v>
      </c>
      <c r="C518" s="72">
        <v>0</v>
      </c>
      <c r="D518" s="72">
        <v>0</v>
      </c>
      <c r="E518" s="72">
        <v>0</v>
      </c>
      <c r="F518" s="72">
        <v>0</v>
      </c>
      <c r="G518" s="72">
        <v>0</v>
      </c>
      <c r="H518" s="72">
        <v>0</v>
      </c>
      <c r="I518" s="104"/>
      <c r="J518" s="104"/>
      <c r="K518" s="104"/>
      <c r="L518" s="104"/>
      <c r="M518" s="104"/>
      <c r="N518" s="104"/>
      <c r="S518" s="1"/>
      <c r="T518" s="1"/>
      <c r="U518" s="1"/>
      <c r="V518" s="1"/>
      <c r="W518" s="1"/>
      <c r="X518" s="1"/>
      <c r="Y518" s="1"/>
      <c r="Z518" s="1"/>
      <c r="AA518" s="1"/>
    </row>
    <row r="519" spans="1:730" ht="25.5" x14ac:dyDescent="0.2">
      <c r="A519" s="58"/>
      <c r="B519" s="103" t="s">
        <v>21</v>
      </c>
      <c r="C519" s="72">
        <f>C20+C30+C150+C168+C207+C216+C232+C269+C310+C443+C497+C513</f>
        <v>616970.56919000007</v>
      </c>
      <c r="D519" s="72">
        <f t="shared" ref="D519:H519" si="103">D20+D30+D150+D168+D207+D216+D232+D269+D310+D443+D497+D513</f>
        <v>0</v>
      </c>
      <c r="E519" s="72">
        <f t="shared" si="103"/>
        <v>540086.33613000007</v>
      </c>
      <c r="F519" s="72">
        <f t="shared" si="103"/>
        <v>0</v>
      </c>
      <c r="G519" s="72">
        <f t="shared" si="103"/>
        <v>533973.60518000007</v>
      </c>
      <c r="H519" s="72">
        <f t="shared" si="103"/>
        <v>0</v>
      </c>
      <c r="I519" s="104"/>
      <c r="J519" s="104"/>
      <c r="K519" s="104"/>
      <c r="L519" s="104"/>
      <c r="M519" s="104"/>
      <c r="N519" s="104"/>
      <c r="S519" s="1"/>
      <c r="T519" s="1"/>
      <c r="U519" s="1"/>
      <c r="V519" s="1"/>
      <c r="W519" s="1"/>
      <c r="X519" s="1"/>
      <c r="Y519" s="1"/>
      <c r="Z519" s="1"/>
      <c r="AA519" s="1"/>
    </row>
    <row r="520" spans="1:730" ht="25.5" x14ac:dyDescent="0.2">
      <c r="A520" s="58"/>
      <c r="B520" s="103" t="s">
        <v>36</v>
      </c>
      <c r="C520" s="72">
        <f t="shared" ref="C520:H520" si="104">C21+C151+C208+C270+C311</f>
        <v>5657.9952699999994</v>
      </c>
      <c r="D520" s="72">
        <f t="shared" si="104"/>
        <v>0</v>
      </c>
      <c r="E520" s="72">
        <f t="shared" si="104"/>
        <v>21461.91258</v>
      </c>
      <c r="F520" s="72">
        <f t="shared" si="104"/>
        <v>0</v>
      </c>
      <c r="G520" s="72">
        <f t="shared" si="104"/>
        <v>20424.352579999999</v>
      </c>
      <c r="H520" s="72">
        <f t="shared" si="104"/>
        <v>0</v>
      </c>
      <c r="I520" s="104"/>
      <c r="J520" s="104"/>
      <c r="K520" s="104"/>
      <c r="L520" s="104"/>
      <c r="M520" s="104"/>
      <c r="N520" s="104"/>
      <c r="S520" s="1"/>
      <c r="T520" s="1"/>
      <c r="U520" s="1"/>
      <c r="V520" s="1"/>
      <c r="W520" s="1"/>
      <c r="X520" s="1"/>
      <c r="Y520" s="1"/>
      <c r="Z520" s="1"/>
      <c r="AA520" s="1"/>
    </row>
    <row r="521" spans="1:730" ht="15.75" x14ac:dyDescent="0.2">
      <c r="A521" s="19"/>
      <c r="B521" s="105"/>
      <c r="C521" s="83"/>
      <c r="D521" s="83"/>
      <c r="E521" s="83"/>
      <c r="F521" s="83"/>
      <c r="G521" s="83"/>
      <c r="H521" s="83"/>
      <c r="I521" s="106"/>
      <c r="J521" s="106"/>
      <c r="K521" s="106"/>
      <c r="L521" s="106"/>
      <c r="M521" s="106"/>
      <c r="N521" s="106"/>
      <c r="S521" s="1"/>
      <c r="T521" s="1"/>
      <c r="U521" s="1"/>
      <c r="V521" s="1"/>
      <c r="W521" s="1"/>
      <c r="X521" s="1"/>
      <c r="Y521" s="1"/>
      <c r="Z521" s="1"/>
      <c r="AA521" s="1"/>
    </row>
    <row r="522" spans="1:730" ht="15.75" x14ac:dyDescent="0.25">
      <c r="A522" s="242" t="s">
        <v>71</v>
      </c>
      <c r="B522" s="243"/>
      <c r="C522" s="243"/>
      <c r="D522" s="243"/>
      <c r="E522" s="107"/>
      <c r="F522" s="83"/>
      <c r="G522" s="83"/>
      <c r="H522" s="83"/>
      <c r="I522" s="108" t="s">
        <v>64</v>
      </c>
      <c r="J522" s="106"/>
      <c r="K522" s="106"/>
      <c r="L522" s="106"/>
      <c r="M522" s="106"/>
      <c r="N522" s="106"/>
      <c r="S522" s="1"/>
      <c r="T522" s="1"/>
      <c r="U522" s="1"/>
      <c r="V522" s="1"/>
      <c r="W522" s="1"/>
      <c r="X522" s="1"/>
      <c r="Y522" s="1"/>
      <c r="Z522" s="1"/>
      <c r="AA522" s="1"/>
    </row>
    <row r="524" spans="1:730" hidden="1" x14ac:dyDescent="0.2">
      <c r="A524" s="60" t="s">
        <v>63</v>
      </c>
      <c r="B524" s="109">
        <f>G517/E517*100</f>
        <v>97.536350086724994</v>
      </c>
      <c r="S524" s="1"/>
      <c r="T524" s="1"/>
      <c r="U524" s="1"/>
      <c r="V524" s="1"/>
      <c r="W524" s="1"/>
      <c r="X524" s="1"/>
      <c r="Y524" s="1"/>
      <c r="Z524" s="1"/>
      <c r="AA524" s="1"/>
    </row>
    <row r="525" spans="1:730" hidden="1" x14ac:dyDescent="0.2">
      <c r="S525" s="1"/>
      <c r="T525" s="1"/>
      <c r="U525" s="1"/>
      <c r="V525" s="1"/>
      <c r="W525" s="1"/>
      <c r="X525" s="1"/>
      <c r="Y525" s="1"/>
      <c r="Z525" s="1"/>
      <c r="AA525" s="1"/>
    </row>
    <row r="526" spans="1:730" hidden="1" x14ac:dyDescent="0.2"/>
    <row r="527" spans="1:730" hidden="1" x14ac:dyDescent="0.2"/>
    <row r="528" spans="1:730" hidden="1" x14ac:dyDescent="0.2"/>
    <row r="529" spans="1:27" hidden="1" x14ac:dyDescent="0.2"/>
    <row r="530" spans="1:27" hidden="1" x14ac:dyDescent="0.2"/>
    <row r="531" spans="1:27" hidden="1" x14ac:dyDescent="0.2"/>
    <row r="532" spans="1:27" hidden="1" x14ac:dyDescent="0.2"/>
    <row r="533" spans="1:27" hidden="1" x14ac:dyDescent="0.2"/>
    <row r="534" spans="1:27" hidden="1" x14ac:dyDescent="0.2"/>
    <row r="535" spans="1:27" x14ac:dyDescent="0.2">
      <c r="A535" s="1" t="s">
        <v>37</v>
      </c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">
      <c r="A536" s="1" t="s">
        <v>38</v>
      </c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</sheetData>
  <mergeCells count="111">
    <mergeCell ref="G8:H8"/>
    <mergeCell ref="K8:K10"/>
    <mergeCell ref="A193:N193"/>
    <mergeCell ref="A161:N161"/>
    <mergeCell ref="A174:N174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L8:L10"/>
    <mergeCell ref="M8:M10"/>
    <mergeCell ref="E9:E10"/>
    <mergeCell ref="F9:F10"/>
    <mergeCell ref="G9:G10"/>
    <mergeCell ref="I8:I10"/>
    <mergeCell ref="J8:J10"/>
    <mergeCell ref="H9:H10"/>
    <mergeCell ref="A156:N156"/>
    <mergeCell ref="A12:N12"/>
    <mergeCell ref="A13:N13"/>
    <mergeCell ref="A14:N14"/>
    <mergeCell ref="A23:N23"/>
    <mergeCell ref="A24:N24"/>
    <mergeCell ref="A25:N25"/>
    <mergeCell ref="A33:N33"/>
    <mergeCell ref="A34:N34"/>
    <mergeCell ref="A35:N35"/>
    <mergeCell ref="A154:N154"/>
    <mergeCell ref="A155:N155"/>
    <mergeCell ref="A185:N185"/>
    <mergeCell ref="A186:N186"/>
    <mergeCell ref="A187:N187"/>
    <mergeCell ref="A192:N192"/>
    <mergeCell ref="A162:N162"/>
    <mergeCell ref="A163:N163"/>
    <mergeCell ref="A171:N171"/>
    <mergeCell ref="A172:N172"/>
    <mergeCell ref="A173:N173"/>
    <mergeCell ref="A194:N194"/>
    <mergeCell ref="A238:N238"/>
    <mergeCell ref="A243:N243"/>
    <mergeCell ref="A244:N244"/>
    <mergeCell ref="A245:N245"/>
    <mergeCell ref="A250:N250"/>
    <mergeCell ref="A251:N251"/>
    <mergeCell ref="A274:N274"/>
    <mergeCell ref="A275:N275"/>
    <mergeCell ref="A220:N220"/>
    <mergeCell ref="A221:N221"/>
    <mergeCell ref="I222:I225"/>
    <mergeCell ref="A237:N237"/>
    <mergeCell ref="A236:N236"/>
    <mergeCell ref="A235:N235"/>
    <mergeCell ref="A202:N202"/>
    <mergeCell ref="A211:N211"/>
    <mergeCell ref="A212:N212"/>
    <mergeCell ref="A213:N213"/>
    <mergeCell ref="A219:N219"/>
    <mergeCell ref="A195:N195"/>
    <mergeCell ref="A278:N278"/>
    <mergeCell ref="A277:N277"/>
    <mergeCell ref="A507:N507"/>
    <mergeCell ref="A508:N508"/>
    <mergeCell ref="A509:N509"/>
    <mergeCell ref="A252:N252"/>
    <mergeCell ref="A253:N253"/>
    <mergeCell ref="A273:N273"/>
    <mergeCell ref="A315:N315"/>
    <mergeCell ref="A299:N299"/>
    <mergeCell ref="B300:B303"/>
    <mergeCell ref="I300:I304"/>
    <mergeCell ref="A286:N286"/>
    <mergeCell ref="B287:B290"/>
    <mergeCell ref="A314:N314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A313:N313"/>
    <mergeCell ref="A483:N483"/>
    <mergeCell ref="A522:D522"/>
    <mergeCell ref="A476:N476"/>
    <mergeCell ref="A319:N319"/>
    <mergeCell ref="A320:N320"/>
    <mergeCell ref="A321:N321"/>
    <mergeCell ref="A445:N445"/>
    <mergeCell ref="A446:N446"/>
    <mergeCell ref="A447:N447"/>
    <mergeCell ref="A451:N451"/>
    <mergeCell ref="A452:N452"/>
    <mergeCell ref="A453:N453"/>
    <mergeCell ref="A475:N475"/>
    <mergeCell ref="A477:N477"/>
    <mergeCell ref="A481:N481"/>
    <mergeCell ref="A482:N482"/>
    <mergeCell ref="A499:N499"/>
    <mergeCell ref="A500:N500"/>
    <mergeCell ref="A501:N501"/>
  </mergeCells>
  <pageMargins left="0.70866141732283472" right="0.31496062992125984" top="0.55118110236220474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Senchilo</cp:lastModifiedBy>
  <cp:lastPrinted>2021-03-16T02:07:31Z</cp:lastPrinted>
  <dcterms:created xsi:type="dcterms:W3CDTF">2012-08-15T04:04:38Z</dcterms:created>
  <dcterms:modified xsi:type="dcterms:W3CDTF">2021-04-05T05:05:08Z</dcterms:modified>
</cp:coreProperties>
</file>